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0" yWindow="-480" windowWidth="15600" windowHeight="10170"/>
  </bookViews>
  <sheets>
    <sheet name="Mall" sheetId="1" r:id="rId1"/>
  </sheets>
  <definedNames>
    <definedName name="Months">Mall!$B$29</definedName>
    <definedName name="PricePerSqFt">Mall!$A$20:$C$25</definedName>
    <definedName name="Threshold">Mall!$B$28</definedName>
  </definedNames>
  <calcPr calcId="144525"/>
</workbook>
</file>

<file path=xl/calcChain.xml><?xml version="1.0" encoding="utf-8"?>
<calcChain xmlns="http://schemas.openxmlformats.org/spreadsheetml/2006/main">
  <c r="F6" i="1" l="1"/>
  <c r="G6" i="1" s="1"/>
  <c r="H6" i="1" s="1"/>
  <c r="F7" i="1"/>
  <c r="G7" i="1" s="1"/>
  <c r="H7" i="1" s="1"/>
  <c r="F8" i="1"/>
  <c r="G8" i="1" s="1"/>
  <c r="H8" i="1" s="1"/>
  <c r="F9" i="1"/>
  <c r="G9" i="1" s="1"/>
  <c r="H9" i="1" s="1"/>
  <c r="F10" i="1"/>
  <c r="G10" i="1" s="1"/>
  <c r="H10" i="1" s="1"/>
  <c r="F11" i="1"/>
  <c r="G11" i="1" s="1"/>
  <c r="H11" i="1" s="1"/>
  <c r="F12" i="1"/>
  <c r="G12" i="1" s="1"/>
  <c r="H12" i="1" s="1"/>
  <c r="F13" i="1"/>
  <c r="G13" i="1" s="1"/>
  <c r="H13" i="1" s="1"/>
  <c r="F14" i="1"/>
  <c r="G14" i="1" s="1"/>
  <c r="H14" i="1" s="1"/>
  <c r="F5" i="1"/>
  <c r="G5" i="1" s="1"/>
  <c r="H5" i="1" s="1"/>
  <c r="D6" i="1"/>
  <c r="D7" i="1"/>
  <c r="D8" i="1"/>
  <c r="D9" i="1"/>
  <c r="D10" i="1"/>
  <c r="D11" i="1"/>
  <c r="D12" i="1"/>
  <c r="D13" i="1"/>
  <c r="D14" i="1"/>
  <c r="D5" i="1"/>
</calcChain>
</file>

<file path=xl/sharedStrings.xml><?xml version="1.0" encoding="utf-8"?>
<sst xmlns="http://schemas.openxmlformats.org/spreadsheetml/2006/main" count="28" uniqueCount="28">
  <si>
    <t>Your City</t>
  </si>
  <si>
    <t>Company</t>
  </si>
  <si>
    <t>Occupancy Date</t>
  </si>
  <si>
    <t>Years</t>
  </si>
  <si>
    <t>Expiration Date</t>
  </si>
  <si>
    <t>Sq. Feet</t>
  </si>
  <si>
    <t>Price per Sq Ft</t>
  </si>
  <si>
    <t>Annual Rent</t>
  </si>
  <si>
    <t>Monthly Rent</t>
  </si>
  <si>
    <t>Fillards Dept Store</t>
  </si>
  <si>
    <t>Boomingbales</t>
  </si>
  <si>
    <t>Freddie Bauder</t>
  </si>
  <si>
    <t>Inner Gap</t>
  </si>
  <si>
    <t>Screaming Kids Inner Gap</t>
  </si>
  <si>
    <t>Mallmart Cards</t>
  </si>
  <si>
    <t>Hollingster</t>
  </si>
  <si>
    <t>Fancy Jewelry Store</t>
  </si>
  <si>
    <t>Spinster's Gifts</t>
  </si>
  <si>
    <t>Waldo's Bookstore</t>
  </si>
  <si>
    <t>Price Per Sq Foot</t>
  </si>
  <si>
    <t>Regular</t>
  </si>
  <si>
    <t>Adjusted</t>
  </si>
  <si>
    <t>Term (Years)</t>
  </si>
  <si>
    <t>Months Per Year</t>
  </si>
  <si>
    <t>Suburbia Shopping Mall</t>
  </si>
  <si>
    <t>Square Footage Threshold</t>
  </si>
  <si>
    <t>Constants</t>
  </si>
  <si>
    <t>Leasing Lookup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</si>
</sst>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2" applyFont="1"/>
    <xf numFmtId="164" fontId="0" fillId="0" borderId="0" xfId="1" applyNumberFormat="1" applyFont="1"/>
    <xf numFmtId="44" fontId="0" fillId="0" borderId="0" xfId="0" applyNumberFormat="1"/>
    <xf numFmtId="0" fontId="0" fillId="0" borderId="0" xfId="0" applyAlignment="1">
      <alignment horizontal="right" indent="2"/>
    </xf>
    <xf numFmtId="14" fontId="0" fillId="0" borderId="0" xfId="0" applyNumberFormat="1" applyFill="1" applyAlignment="1">
      <alignment horizontal="right" indent="2"/>
    </xf>
    <xf numFmtId="164" fontId="0" fillId="0" borderId="0" xfId="1" applyNumberFormat="1" applyFont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/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A2" sqref="A2:H2"/>
    </sheetView>
  </sheetViews>
  <sheetFormatPr defaultRowHeight="15" x14ac:dyDescent="0.25"/>
  <cols>
    <col min="1" max="1" width="24.85546875" customWidth="1"/>
    <col min="2" max="2" width="10.7109375" bestFit="1" customWidth="1"/>
    <col min="4" max="4" width="14.7109375" bestFit="1" customWidth="1"/>
    <col min="5" max="5" width="9.5703125" bestFit="1" customWidth="1"/>
    <col min="6" max="6" width="10.7109375" customWidth="1"/>
    <col min="7" max="7" width="12.5703125" bestFit="1" customWidth="1"/>
    <col min="8" max="8" width="13.28515625" bestFit="1" customWidth="1"/>
  </cols>
  <sheetData>
    <row r="1" spans="1:8" ht="21" x14ac:dyDescent="0.35">
      <c r="A1" s="15" t="s">
        <v>24</v>
      </c>
      <c r="B1" s="15"/>
      <c r="C1" s="15"/>
      <c r="D1" s="15"/>
      <c r="E1" s="15"/>
      <c r="F1" s="15"/>
      <c r="G1" s="15"/>
      <c r="H1" s="15"/>
    </row>
    <row r="2" spans="1:8" ht="15.75" x14ac:dyDescent="0.25">
      <c r="A2" s="16" t="s">
        <v>0</v>
      </c>
      <c r="B2" s="16"/>
      <c r="C2" s="16"/>
      <c r="D2" s="16"/>
      <c r="E2" s="16"/>
      <c r="F2" s="16"/>
      <c r="G2" s="16"/>
      <c r="H2" s="16"/>
    </row>
    <row r="4" spans="1:8" ht="30" x14ac:dyDescent="0.25">
      <c r="A4" s="11" t="s">
        <v>1</v>
      </c>
      <c r="B4" s="12" t="s">
        <v>2</v>
      </c>
      <c r="C4" s="11" t="s">
        <v>3</v>
      </c>
      <c r="D4" s="11" t="s">
        <v>4</v>
      </c>
      <c r="E4" s="11" t="s">
        <v>5</v>
      </c>
      <c r="F4" s="12" t="s">
        <v>6</v>
      </c>
      <c r="G4" s="13" t="s">
        <v>7</v>
      </c>
      <c r="H4" s="13" t="s">
        <v>8</v>
      </c>
    </row>
    <row r="5" spans="1:8" x14ac:dyDescent="0.25">
      <c r="A5" t="s">
        <v>9</v>
      </c>
      <c r="B5" s="1">
        <v>40179</v>
      </c>
      <c r="C5" s="7">
        <v>5</v>
      </c>
      <c r="D5" s="8">
        <f>DATE(YEAR(B5)+C5,MONTH(B5),DAY(B5)-1)</f>
        <v>42004</v>
      </c>
      <c r="E5" s="9">
        <v>6500</v>
      </c>
      <c r="F5" s="4">
        <f t="shared" ref="F5:F14" si="0">IF(E5&lt;Threshold,VLOOKUP(C5,PricePerSqFt,2),VLOOKUP(C5,PricePerSqFt,3))</f>
        <v>17</v>
      </c>
      <c r="G5" s="4">
        <f>E5*F5</f>
        <v>110500</v>
      </c>
      <c r="H5" s="6">
        <f t="shared" ref="H5:H14" si="1">G5/Months</f>
        <v>9208.3333333333339</v>
      </c>
    </row>
    <row r="6" spans="1:8" x14ac:dyDescent="0.25">
      <c r="A6" t="s">
        <v>10</v>
      </c>
      <c r="B6" s="1">
        <v>40179</v>
      </c>
      <c r="C6" s="7">
        <v>10</v>
      </c>
      <c r="D6" s="8">
        <f t="shared" ref="D6:D14" si="2">DATE(YEAR(B6)+C6,MONTH(B6),DAY(B6)-1)</f>
        <v>43830</v>
      </c>
      <c r="E6" s="9">
        <v>6750</v>
      </c>
      <c r="F6" s="4">
        <f t="shared" si="0"/>
        <v>15</v>
      </c>
      <c r="G6" s="4">
        <f t="shared" ref="G6:G14" si="3">E6*F6</f>
        <v>101250</v>
      </c>
      <c r="H6" s="6">
        <f t="shared" si="1"/>
        <v>8437.5</v>
      </c>
    </row>
    <row r="7" spans="1:8" x14ac:dyDescent="0.25">
      <c r="A7" t="s">
        <v>11</v>
      </c>
      <c r="B7" s="1">
        <v>40668</v>
      </c>
      <c r="C7" s="7">
        <v>3</v>
      </c>
      <c r="D7" s="8">
        <f t="shared" si="2"/>
        <v>41763</v>
      </c>
      <c r="E7" s="9">
        <v>2000</v>
      </c>
      <c r="F7" s="4">
        <f t="shared" si="0"/>
        <v>19.989999999999998</v>
      </c>
      <c r="G7" s="4">
        <f t="shared" si="3"/>
        <v>39980</v>
      </c>
      <c r="H7" s="6">
        <f t="shared" si="1"/>
        <v>3331.6666666666665</v>
      </c>
    </row>
    <row r="8" spans="1:8" x14ac:dyDescent="0.25">
      <c r="A8" t="s">
        <v>12</v>
      </c>
      <c r="B8" s="1">
        <v>40878</v>
      </c>
      <c r="C8" s="7">
        <v>2</v>
      </c>
      <c r="D8" s="8">
        <f t="shared" si="2"/>
        <v>41608</v>
      </c>
      <c r="E8" s="9">
        <v>3250</v>
      </c>
      <c r="F8" s="4">
        <f t="shared" si="0"/>
        <v>22</v>
      </c>
      <c r="G8" s="4">
        <f t="shared" si="3"/>
        <v>71500</v>
      </c>
      <c r="H8" s="6">
        <f t="shared" si="1"/>
        <v>5958.333333333333</v>
      </c>
    </row>
    <row r="9" spans="1:8" x14ac:dyDescent="0.25">
      <c r="A9" t="s">
        <v>13</v>
      </c>
      <c r="B9" s="1">
        <v>40725</v>
      </c>
      <c r="C9" s="7">
        <v>1</v>
      </c>
      <c r="D9" s="8">
        <f t="shared" si="2"/>
        <v>41090</v>
      </c>
      <c r="E9" s="9">
        <v>2150</v>
      </c>
      <c r="F9" s="4">
        <f t="shared" si="0"/>
        <v>25</v>
      </c>
      <c r="G9" s="4">
        <f t="shared" si="3"/>
        <v>53750</v>
      </c>
      <c r="H9" s="6">
        <f t="shared" si="1"/>
        <v>4479.166666666667</v>
      </c>
    </row>
    <row r="10" spans="1:8" x14ac:dyDescent="0.25">
      <c r="A10" t="s">
        <v>14</v>
      </c>
      <c r="B10" s="1">
        <v>40223</v>
      </c>
      <c r="C10" s="7">
        <v>5</v>
      </c>
      <c r="D10" s="8">
        <f t="shared" si="2"/>
        <v>42048</v>
      </c>
      <c r="E10" s="9">
        <v>2150</v>
      </c>
      <c r="F10" s="4">
        <f t="shared" si="0"/>
        <v>19</v>
      </c>
      <c r="G10" s="4">
        <f t="shared" si="3"/>
        <v>40850</v>
      </c>
      <c r="H10" s="6">
        <f t="shared" si="1"/>
        <v>3404.1666666666665</v>
      </c>
    </row>
    <row r="11" spans="1:8" x14ac:dyDescent="0.25">
      <c r="A11" t="s">
        <v>15</v>
      </c>
      <c r="B11" s="1">
        <v>40862</v>
      </c>
      <c r="C11" s="7">
        <v>2</v>
      </c>
      <c r="D11" s="8">
        <f t="shared" si="2"/>
        <v>41592</v>
      </c>
      <c r="E11" s="9">
        <v>3000</v>
      </c>
      <c r="F11" s="4">
        <f t="shared" si="0"/>
        <v>22</v>
      </c>
      <c r="G11" s="4">
        <f t="shared" si="3"/>
        <v>66000</v>
      </c>
      <c r="H11" s="6">
        <f t="shared" si="1"/>
        <v>5500</v>
      </c>
    </row>
    <row r="12" spans="1:8" x14ac:dyDescent="0.25">
      <c r="A12" t="s">
        <v>16</v>
      </c>
      <c r="B12" s="1">
        <v>40179</v>
      </c>
      <c r="C12" s="7">
        <v>4</v>
      </c>
      <c r="D12" s="8">
        <f t="shared" si="2"/>
        <v>41639</v>
      </c>
      <c r="E12" s="9">
        <v>1200</v>
      </c>
      <c r="F12" s="4">
        <f t="shared" si="0"/>
        <v>19.23</v>
      </c>
      <c r="G12" s="4">
        <f t="shared" si="3"/>
        <v>23076</v>
      </c>
      <c r="H12" s="6">
        <f t="shared" si="1"/>
        <v>1923</v>
      </c>
    </row>
    <row r="13" spans="1:8" x14ac:dyDescent="0.25">
      <c r="A13" t="s">
        <v>17</v>
      </c>
      <c r="B13" s="1">
        <v>40648</v>
      </c>
      <c r="C13" s="7">
        <v>1</v>
      </c>
      <c r="D13" s="8">
        <f t="shared" si="2"/>
        <v>41013</v>
      </c>
      <c r="E13" s="9">
        <v>1200</v>
      </c>
      <c r="F13" s="4">
        <f t="shared" si="0"/>
        <v>25</v>
      </c>
      <c r="G13" s="4">
        <f t="shared" si="3"/>
        <v>30000</v>
      </c>
      <c r="H13" s="6">
        <f t="shared" si="1"/>
        <v>2500</v>
      </c>
    </row>
    <row r="14" spans="1:8" x14ac:dyDescent="0.25">
      <c r="A14" t="s">
        <v>18</v>
      </c>
      <c r="B14" s="1">
        <v>41046</v>
      </c>
      <c r="C14" s="7">
        <v>3</v>
      </c>
      <c r="D14" s="8">
        <f t="shared" si="2"/>
        <v>42140</v>
      </c>
      <c r="E14" s="9">
        <v>2150</v>
      </c>
      <c r="F14" s="4">
        <f t="shared" si="0"/>
        <v>19.989999999999998</v>
      </c>
      <c r="G14" s="4">
        <f t="shared" si="3"/>
        <v>42978.5</v>
      </c>
      <c r="H14" s="6">
        <f t="shared" si="1"/>
        <v>3581.5416666666665</v>
      </c>
    </row>
    <row r="17" spans="1:3" x14ac:dyDescent="0.25">
      <c r="A17" s="13" t="s">
        <v>27</v>
      </c>
      <c r="B17" s="13"/>
      <c r="C17" s="13"/>
    </row>
    <row r="18" spans="1:3" x14ac:dyDescent="0.25">
      <c r="B18" s="14" t="s">
        <v>19</v>
      </c>
      <c r="C18" s="14"/>
    </row>
    <row r="19" spans="1:3" x14ac:dyDescent="0.25">
      <c r="A19" s="3" t="s">
        <v>22</v>
      </c>
      <c r="B19" s="3" t="s">
        <v>20</v>
      </c>
      <c r="C19" s="3" t="s">
        <v>21</v>
      </c>
    </row>
    <row r="20" spans="1:3" x14ac:dyDescent="0.25">
      <c r="A20" s="2">
        <v>1</v>
      </c>
      <c r="B20" s="4">
        <v>25</v>
      </c>
      <c r="C20" s="4">
        <v>24</v>
      </c>
    </row>
    <row r="21" spans="1:3" x14ac:dyDescent="0.25">
      <c r="A21" s="2">
        <v>2</v>
      </c>
      <c r="B21" s="4">
        <v>22.49</v>
      </c>
      <c r="C21" s="4">
        <v>22</v>
      </c>
    </row>
    <row r="22" spans="1:3" x14ac:dyDescent="0.25">
      <c r="A22" s="2">
        <v>3</v>
      </c>
      <c r="B22" s="4">
        <v>19.989999999999998</v>
      </c>
      <c r="C22" s="4">
        <v>18.5</v>
      </c>
    </row>
    <row r="23" spans="1:3" x14ac:dyDescent="0.25">
      <c r="A23" s="2">
        <v>4</v>
      </c>
      <c r="B23" s="4">
        <v>19.23</v>
      </c>
      <c r="C23" s="4">
        <v>18</v>
      </c>
    </row>
    <row r="24" spans="1:3" x14ac:dyDescent="0.25">
      <c r="A24" s="2">
        <v>5</v>
      </c>
      <c r="B24" s="4">
        <v>19</v>
      </c>
      <c r="C24" s="4">
        <v>17</v>
      </c>
    </row>
    <row r="25" spans="1:3" x14ac:dyDescent="0.25">
      <c r="A25" s="2">
        <v>10</v>
      </c>
      <c r="B25" s="4">
        <v>16.989999999999998</v>
      </c>
      <c r="C25" s="4">
        <v>15</v>
      </c>
    </row>
    <row r="27" spans="1:3" x14ac:dyDescent="0.25">
      <c r="A27" s="13" t="s">
        <v>26</v>
      </c>
      <c r="B27" s="10"/>
    </row>
    <row r="28" spans="1:3" x14ac:dyDescent="0.25">
      <c r="A28" t="s">
        <v>25</v>
      </c>
      <c r="B28" s="5">
        <v>3000</v>
      </c>
    </row>
    <row r="29" spans="1:3" x14ac:dyDescent="0.25">
      <c r="A29" t="s">
        <v>23</v>
      </c>
      <c r="B29" s="5">
        <v>12</v>
      </c>
    </row>
  </sheetData>
  <mergeCells count="3">
    <mergeCell ref="B18:C18"/>
    <mergeCell ref="A1:H1"/>
    <mergeCell ref="A2:H2"/>
  </mergeCells>
  <pageMargins left="0.7" right="0.7" top="0.75" bottom="0.75" header="0.3" footer="0.3"/>
  <pageSetup orientation="landscape" r:id="rId1"/>
  <headerFooter>
    <oddFooter>&amp;LStudent Name&amp;C&amp;D&amp;R&amp;F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Mall</vt:lpstr>
      <vt:lpstr>Months</vt:lpstr>
      <vt:lpstr>PricePerSqFt</vt:lpstr>
      <vt:lpstr>Threshold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2009-05-22T20:12:48Z</cp:lastPrinted>
  <dcterms:created xsi:type="dcterms:W3CDTF">2009-05-17T02:00:43Z</dcterms:created>
  <dcterms:modified xsi:type="dcterms:W3CDTF">2010-05-08T16:27:19Z</dcterms:modified>
</cp:coreProperties>
</file>