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0" yWindow="-480" windowWidth="15600" windowHeight="10170"/>
  </bookViews>
  <sheets>
    <sheet name="Salary" sheetId="1" r:id="rId1"/>
  </sheets>
  <definedNames>
    <definedName name="Bonus">Salary!$A$21:$B$25</definedName>
  </definedNames>
  <calcPr calcId="144525"/>
</workbook>
</file>

<file path=xl/calcChain.xml><?xml version="1.0" encoding="utf-8"?>
<calcChain xmlns="http://schemas.openxmlformats.org/spreadsheetml/2006/main">
  <c r="B4" i="1" l="1"/>
  <c r="E12" i="1" l="1"/>
  <c r="E13" i="1"/>
  <c r="E14" i="1"/>
  <c r="E15" i="1"/>
  <c r="E16" i="1"/>
  <c r="E11" i="1"/>
  <c r="C16" i="1" l="1"/>
  <c r="C14" i="1"/>
  <c r="C12" i="1"/>
  <c r="C15" i="1"/>
  <c r="C13" i="1"/>
  <c r="C11" i="1"/>
  <c r="F13" i="1" l="1"/>
  <c r="G13" i="1" s="1"/>
  <c r="F12" i="1"/>
  <c r="G12" i="1" s="1"/>
  <c r="F16" i="1"/>
  <c r="G16" i="1" s="1"/>
  <c r="F15" i="1"/>
  <c r="G15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<sst xmlns="http://schemas.openxmlformats.org/spreadsheetml/2006/main" count="16" uniqueCount="16">
  <si>
    <t>Rating</t>
  </si>
  <si>
    <t>Bonus</t>
  </si>
  <si>
    <t>Rating Bonus</t>
  </si>
  <si>
    <t>Today:</t>
  </si>
  <si>
    <t>Raise</t>
  </si>
  <si>
    <t>New Salary</t>
  </si>
  <si>
    <t>Central Nevada College</t>
  </si>
  <si>
    <t>Bonus Data</t>
  </si>
  <si>
    <t>Inputs and Constants</t>
  </si>
  <si>
    <t>Low Year Rate:</t>
  </si>
  <si>
    <t>High Year Rate:</t>
  </si>
  <si>
    <t>Years Threshold:</t>
  </si>
  <si>
    <t>Date Hired</t>
  </si>
  <si>
    <t>Current Salary</t>
  </si>
  <si>
    <t>Years Employed</t>
  </si>
  <si>
    <t>Rating Score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</si>
</sst>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6"/>
      <color theme="2" tint="-0.74999237037263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14" fontId="0" fillId="0" borderId="0" xfId="0" applyNumberFormat="1"/>
    <xf numFmtId="0" fontId="2" fillId="0" borderId="0" xfId="0" applyFont="1"/>
    <xf numFmtId="10" fontId="0" fillId="0" borderId="0" xfId="0" applyNumberFormat="1"/>
    <xf numFmtId="9" fontId="0" fillId="0" borderId="0" xfId="0" applyNumberFormat="1"/>
    <xf numFmtId="44" fontId="0" fillId="0" borderId="0" xfId="2" applyFont="1"/>
    <xf numFmtId="44" fontId="0" fillId="0" borderId="0" xfId="0" applyNumberFormat="1"/>
    <xf numFmtId="0" fontId="2" fillId="0" borderId="0" xfId="0" applyFont="1" applyAlignment="1">
      <alignment horizontal="center"/>
    </xf>
    <xf numFmtId="164" fontId="0" fillId="0" borderId="0" xfId="2" applyNumberFormat="1" applyFont="1"/>
    <xf numFmtId="0" fontId="0" fillId="0" borderId="0" xfId="0" applyAlignment="1">
      <alignment horizontal="center"/>
    </xf>
    <xf numFmtId="0" fontId="2" fillId="0" borderId="0" xfId="0" applyFont="1" applyAlignment="1">
      <alignment horizontal="right"/>
    </xf>
    <xf numFmtId="0" fontId="2" fillId="2" borderId="0" xfId="0" applyFont="1" applyFill="1" applyAlignment="1">
      <alignment horizontal="left"/>
    </xf>
    <xf numFmtId="43" fontId="0" fillId="0" borderId="0" xfId="1" applyNumberFormat="1" applyFont="1" applyFill="1"/>
    <xf numFmtId="43" fontId="0" fillId="0" borderId="0" xfId="1" applyFont="1" applyFill="1"/>
    <xf numFmtId="0" fontId="2" fillId="2" borderId="0" xfId="0" applyFont="1" applyFill="1" applyAlignment="1">
      <alignment horizontal="center" wrapText="1"/>
    </xf>
    <xf numFmtId="44" fontId="0" fillId="0" borderId="0" xfId="2" applyFont="1" applyFill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topLeftCell="A2" zoomScaleNormal="100" workbookViewId="0">
      <selection activeCell="C11" sqref="C11"/>
    </sheetView>
  </sheetViews>
  <sheetFormatPr defaultRowHeight="15.75" x14ac:dyDescent="0.25"/>
  <cols>
    <col min="1" max="1" width="14.625" customWidth="1"/>
    <col min="2" max="2" width="11.875" bestFit="1" customWidth="1"/>
    <col min="3" max="3" width="9.875" bestFit="1" customWidth="1"/>
    <col min="4" max="4" width="10" customWidth="1"/>
    <col min="5" max="5" width="10.875" bestFit="1" customWidth="1"/>
    <col min="6" max="6" width="12" customWidth="1"/>
    <col min="7" max="7" width="11.625" bestFit="1" customWidth="1"/>
  </cols>
  <sheetData>
    <row r="1" spans="1:7" ht="33.75" x14ac:dyDescent="0.5">
      <c r="A1" s="16" t="s">
        <v>6</v>
      </c>
      <c r="B1" s="16"/>
      <c r="C1" s="16"/>
      <c r="D1" s="16"/>
      <c r="E1" s="16"/>
      <c r="F1" s="16"/>
      <c r="G1" s="16"/>
    </row>
    <row r="3" spans="1:7" x14ac:dyDescent="0.25">
      <c r="A3" s="11" t="s">
        <v>8</v>
      </c>
      <c r="B3" s="11"/>
    </row>
    <row r="4" spans="1:7" x14ac:dyDescent="0.25">
      <c r="A4" t="s">
        <v>3</v>
      </c>
      <c r="B4" s="1">
        <f ca="1">TODAY()</f>
        <v>40306</v>
      </c>
    </row>
    <row r="5" spans="1:7" x14ac:dyDescent="0.25">
      <c r="A5" t="s">
        <v>11</v>
      </c>
      <c r="B5">
        <v>5</v>
      </c>
    </row>
    <row r="6" spans="1:7" x14ac:dyDescent="0.25">
      <c r="A6" t="s">
        <v>10</v>
      </c>
      <c r="B6" s="3">
        <v>3.2500000000000001E-2</v>
      </c>
    </row>
    <row r="7" spans="1:7" x14ac:dyDescent="0.25">
      <c r="A7" t="s">
        <v>9</v>
      </c>
      <c r="B7" s="3">
        <v>0.02</v>
      </c>
      <c r="C7" s="4"/>
    </row>
    <row r="8" spans="1:7" x14ac:dyDescent="0.25">
      <c r="A8" s="1"/>
    </row>
    <row r="10" spans="1:7" ht="31.5" x14ac:dyDescent="0.25">
      <c r="A10" s="14" t="s">
        <v>12</v>
      </c>
      <c r="B10" s="14" t="s">
        <v>13</v>
      </c>
      <c r="C10" s="14" t="s">
        <v>14</v>
      </c>
      <c r="D10" s="14" t="s">
        <v>15</v>
      </c>
      <c r="E10" s="14" t="s">
        <v>2</v>
      </c>
      <c r="F10" s="14" t="s">
        <v>4</v>
      </c>
      <c r="G10" s="14" t="s">
        <v>5</v>
      </c>
    </row>
    <row r="11" spans="1:7" x14ac:dyDescent="0.25">
      <c r="A11" s="1">
        <v>36617</v>
      </c>
      <c r="B11" s="8">
        <v>50000</v>
      </c>
      <c r="C11" s="12">
        <f t="shared" ref="C11:C16" ca="1" si="0">YEARFRAC(A11,$B$4)</f>
        <v>10.102777777777778</v>
      </c>
      <c r="D11">
        <v>5</v>
      </c>
      <c r="E11" s="15">
        <f t="shared" ref="E11:E16" si="1">VLOOKUP(D11,Bonus,2)</f>
        <v>1000</v>
      </c>
      <c r="F11" s="5">
        <f ca="1">IF(C11&gt;=$B$5,B11*$B$6,B11*$B$7)</f>
        <v>1625</v>
      </c>
      <c r="G11" s="6">
        <f ca="1">B11+E11+F11</f>
        <v>52625</v>
      </c>
    </row>
    <row r="12" spans="1:7" x14ac:dyDescent="0.25">
      <c r="A12" s="1">
        <v>39644</v>
      </c>
      <c r="B12" s="8">
        <v>75250</v>
      </c>
      <c r="C12" s="13">
        <f t="shared" ca="1" si="0"/>
        <v>1.8138888888888889</v>
      </c>
      <c r="D12">
        <v>3.5</v>
      </c>
      <c r="E12" s="15">
        <f t="shared" si="1"/>
        <v>250</v>
      </c>
      <c r="F12" s="5">
        <f t="shared" ref="F12:F16" ca="1" si="2">IF(C12&gt;=$B$5,B12*$B$6,B12*$B$7)</f>
        <v>1505</v>
      </c>
      <c r="G12" s="6">
        <f t="shared" ref="G12:G16" ca="1" si="3">B12+E12+F12</f>
        <v>77005</v>
      </c>
    </row>
    <row r="13" spans="1:7" x14ac:dyDescent="0.25">
      <c r="A13" s="1">
        <v>38291</v>
      </c>
      <c r="B13" s="8">
        <v>67250</v>
      </c>
      <c r="C13" s="13">
        <f t="shared" ca="1" si="0"/>
        <v>5.5222222222222221</v>
      </c>
      <c r="D13">
        <v>4.2</v>
      </c>
      <c r="E13" s="15">
        <f t="shared" si="1"/>
        <v>500</v>
      </c>
      <c r="F13" s="5">
        <f t="shared" ca="1" si="2"/>
        <v>2185.625</v>
      </c>
      <c r="G13" s="6">
        <f t="shared" ca="1" si="3"/>
        <v>69935.625</v>
      </c>
    </row>
    <row r="14" spans="1:7" x14ac:dyDescent="0.25">
      <c r="A14" s="1">
        <v>36411</v>
      </c>
      <c r="B14" s="8">
        <v>45980</v>
      </c>
      <c r="C14" s="13">
        <f t="shared" ca="1" si="0"/>
        <v>10.666666666666666</v>
      </c>
      <c r="D14">
        <v>2</v>
      </c>
      <c r="E14" s="15">
        <f t="shared" si="1"/>
        <v>100</v>
      </c>
      <c r="F14" s="5">
        <f t="shared" ca="1" si="2"/>
        <v>1494.3500000000001</v>
      </c>
      <c r="G14" s="6">
        <f t="shared" ca="1" si="3"/>
        <v>47574.35</v>
      </c>
    </row>
    <row r="15" spans="1:7" x14ac:dyDescent="0.25">
      <c r="A15" s="1">
        <v>39155</v>
      </c>
      <c r="B15" s="8">
        <v>58750</v>
      </c>
      <c r="C15" s="13">
        <f t="shared" ca="1" si="0"/>
        <v>3.15</v>
      </c>
      <c r="D15">
        <v>1.5</v>
      </c>
      <c r="E15" s="15">
        <f t="shared" si="1"/>
        <v>0</v>
      </c>
      <c r="F15" s="5">
        <f t="shared" ca="1" si="2"/>
        <v>1175</v>
      </c>
      <c r="G15" s="6">
        <f t="shared" ca="1" si="3"/>
        <v>59925</v>
      </c>
    </row>
    <row r="16" spans="1:7" x14ac:dyDescent="0.25">
      <c r="A16" s="1">
        <v>38886</v>
      </c>
      <c r="B16" s="8">
        <v>61000</v>
      </c>
      <c r="C16" s="13">
        <f t="shared" ca="1" si="0"/>
        <v>3.8888888888888888</v>
      </c>
      <c r="D16">
        <v>4.5</v>
      </c>
      <c r="E16" s="15">
        <f t="shared" si="1"/>
        <v>500</v>
      </c>
      <c r="F16" s="5">
        <f t="shared" ca="1" si="2"/>
        <v>1220</v>
      </c>
      <c r="G16" s="6">
        <f t="shared" ca="1" si="3"/>
        <v>62720</v>
      </c>
    </row>
    <row r="19" spans="1:2" x14ac:dyDescent="0.25">
      <c r="A19" s="17" t="s">
        <v>7</v>
      </c>
      <c r="B19" s="17"/>
    </row>
    <row r="20" spans="1:2" x14ac:dyDescent="0.25">
      <c r="A20" s="7" t="s">
        <v>0</v>
      </c>
      <c r="B20" s="10" t="s">
        <v>1</v>
      </c>
    </row>
    <row r="21" spans="1:2" x14ac:dyDescent="0.25">
      <c r="A21" s="9">
        <v>1</v>
      </c>
      <c r="B21" s="8">
        <v>0</v>
      </c>
    </row>
    <row r="22" spans="1:2" x14ac:dyDescent="0.25">
      <c r="A22" s="9">
        <v>2</v>
      </c>
      <c r="B22" s="8">
        <v>100</v>
      </c>
    </row>
    <row r="23" spans="1:2" x14ac:dyDescent="0.25">
      <c r="A23" s="9">
        <v>3</v>
      </c>
      <c r="B23" s="8">
        <v>250</v>
      </c>
    </row>
    <row r="24" spans="1:2" x14ac:dyDescent="0.25">
      <c r="A24" s="9">
        <v>4</v>
      </c>
      <c r="B24" s="8">
        <v>500</v>
      </c>
    </row>
    <row r="25" spans="1:2" x14ac:dyDescent="0.25">
      <c r="A25" s="9">
        <v>5</v>
      </c>
      <c r="B25" s="8">
        <v>1000</v>
      </c>
    </row>
    <row r="27" spans="1:2" x14ac:dyDescent="0.25">
      <c r="A27" s="2"/>
      <c r="B27" s="2"/>
    </row>
  </sheetData>
  <mergeCells count="2">
    <mergeCell ref="A1:G1"/>
    <mergeCell ref="A19:B19"/>
  </mergeCells>
  <pageMargins left="0.2" right="0.2" top="0.75" bottom="0.75" header="0.3" footer="0.3"/>
  <pageSetup orientation="portrait" r:id="rId1"/>
  <headerFooter>
    <oddFooter>&amp;LStudent Name&amp;C&amp;D&amp;R&amp;F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</vt:lpstr>
      <vt:lpstr>Bonus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Exploring Series</dc:creator>
  <cp:lastModifiedBy>Exploring Series</cp:lastModifiedBy>
  <cp:lastPrinted>2009-05-18T02:43:53Z</cp:lastPrinted>
  <dcterms:created xsi:type="dcterms:W3CDTF">2009-04-27T21:18:37Z</dcterms:created>
  <dcterms:modified xsi:type="dcterms:W3CDTF">2010-05-08T16:28:29Z</dcterms:modified>
</cp:coreProperties>
</file>