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7235" windowHeight="7740"/>
  </bookViews>
  <sheets>
    <sheet name="Sheet1" sheetId="1" r:id="rId1"/>
    <sheet name="Sheet2" sheetId="2" r:id="rId2"/>
    <sheet name="Sheet3" sheetId="3" r:id="rId3"/>
  </sheets>
  <definedNames>
    <definedName name="MinimizeCosts" localSheetId="0">FALSE</definedName>
    <definedName name="_xlnm.Print_Area" localSheetId="0">Sheet1!TreeDiagram</definedName>
    <definedName name="TreeData" localSheetId="0">Sheet1!$GH$1001:$GV$1013</definedName>
    <definedName name="TreeDiagBase" localSheetId="0">Sheet1!$A$1</definedName>
    <definedName name="TreeDiagram" localSheetId="0">Sheet1!$A$1:$K$44</definedName>
    <definedName name="UseExpUtility" localSheetId="0">FALSE</definedName>
  </definedNames>
  <calcPr calcId="145621" concurrentCalc="0"/>
</workbook>
</file>

<file path=xl/calcChain.xml><?xml version="1.0" encoding="utf-8"?>
<calcChain xmlns="http://schemas.openxmlformats.org/spreadsheetml/2006/main">
  <c r="K43" i="1" l="1"/>
  <c r="I44" i="1"/>
  <c r="K38" i="1"/>
  <c r="I39" i="1"/>
  <c r="K33" i="1"/>
  <c r="I34" i="1"/>
  <c r="K28" i="1"/>
  <c r="I29" i="1"/>
  <c r="K23" i="1"/>
  <c r="I24" i="1"/>
  <c r="K18" i="1"/>
  <c r="I19" i="1"/>
  <c r="K13" i="1"/>
  <c r="I14" i="1"/>
  <c r="K8" i="1"/>
  <c r="I9" i="1"/>
  <c r="K3" i="1"/>
  <c r="I4" i="1"/>
  <c r="E39" i="1"/>
  <c r="E24" i="1"/>
  <c r="E9" i="1"/>
  <c r="A24" i="1"/>
  <c r="B23" i="1"/>
</calcChain>
</file>

<file path=xl/sharedStrings.xml><?xml version="1.0" encoding="utf-8"?>
<sst xmlns="http://schemas.openxmlformats.org/spreadsheetml/2006/main" count="41" uniqueCount="25">
  <si>
    <t>ID</t>
  </si>
  <si>
    <t>Name</t>
  </si>
  <si>
    <t>Value</t>
  </si>
  <si>
    <t>Prob</t>
  </si>
  <si>
    <t>Pred</t>
  </si>
  <si>
    <t>Kind</t>
  </si>
  <si>
    <t>NS</t>
  </si>
  <si>
    <t>S1</t>
  </si>
  <si>
    <t>S2</t>
  </si>
  <si>
    <t>S3</t>
  </si>
  <si>
    <t>S4</t>
  </si>
  <si>
    <t>S5</t>
  </si>
  <si>
    <t>Row</t>
  </si>
  <si>
    <t>Col</t>
  </si>
  <si>
    <t>Mark</t>
  </si>
  <si>
    <t>TreePlan</t>
  </si>
  <si>
    <t>D</t>
  </si>
  <si>
    <t>T</t>
  </si>
  <si>
    <t xml:space="preserve">Arrange for subcontracting
</t>
  </si>
  <si>
    <t>Construct new facilities</t>
  </si>
  <si>
    <t xml:space="preserve">Do nothing </t>
  </si>
  <si>
    <t>Low</t>
  </si>
  <si>
    <t>Medium</t>
  </si>
  <si>
    <t>High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</si>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</sst>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applyProtection="1">
      <protection locked="0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0</xdr:rowOff>
    </xdr:from>
    <xdr:to>
      <xdr:col>5</xdr:col>
      <xdr:colOff>152400</xdr:colOff>
      <xdr:row>7</xdr:row>
      <xdr:rowOff>152400</xdr:rowOff>
    </xdr:to>
    <xdr:sp macro="" textlink="">
      <xdr:nvSpPr>
        <xdr:cNvPr id="1133" name="Circle 1132"/>
        <xdr:cNvSpPr/>
      </xdr:nvSpPr>
      <xdr:spPr>
        <a:xfrm>
          <a:off x="2228850" y="1333500"/>
          <a:ext cx="152400" cy="15240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0</xdr:colOff>
      <xdr:row>7</xdr:row>
      <xdr:rowOff>76200</xdr:rowOff>
    </xdr:from>
    <xdr:to>
      <xdr:col>5</xdr:col>
      <xdr:colOff>0</xdr:colOff>
      <xdr:row>7</xdr:row>
      <xdr:rowOff>76200</xdr:rowOff>
    </xdr:to>
    <xdr:sp macro="" textlink="">
      <xdr:nvSpPr>
        <xdr:cNvPr id="1134" name="Line 94"/>
        <xdr:cNvSpPr>
          <a:spLocks noChangeShapeType="1"/>
        </xdr:cNvSpPr>
      </xdr:nvSpPr>
      <xdr:spPr bwMode="auto">
        <a:xfrm>
          <a:off x="1009650" y="14097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7</xdr:row>
      <xdr:rowOff>76200</xdr:rowOff>
    </xdr:from>
    <xdr:to>
      <xdr:col>3</xdr:col>
      <xdr:colOff>0</xdr:colOff>
      <xdr:row>22</xdr:row>
      <xdr:rowOff>76200</xdr:rowOff>
    </xdr:to>
    <xdr:sp macro="" textlink="">
      <xdr:nvSpPr>
        <xdr:cNvPr id="1135" name="Line 95"/>
        <xdr:cNvSpPr>
          <a:spLocks noChangeShapeType="1"/>
        </xdr:cNvSpPr>
      </xdr:nvSpPr>
      <xdr:spPr bwMode="auto">
        <a:xfrm flipV="1">
          <a:off x="762000" y="1409700"/>
          <a:ext cx="247650" cy="285750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152400</xdr:colOff>
      <xdr:row>22</xdr:row>
      <xdr:rowOff>152400</xdr:rowOff>
    </xdr:to>
    <xdr:sp macro="" textlink="">
      <xdr:nvSpPr>
        <xdr:cNvPr id="1136" name="Circle 1135"/>
        <xdr:cNvSpPr/>
      </xdr:nvSpPr>
      <xdr:spPr>
        <a:xfrm>
          <a:off x="2228850" y="4191000"/>
          <a:ext cx="152400" cy="15240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0</xdr:colOff>
      <xdr:row>22</xdr:row>
      <xdr:rowOff>76200</xdr:rowOff>
    </xdr:from>
    <xdr:to>
      <xdr:col>5</xdr:col>
      <xdr:colOff>0</xdr:colOff>
      <xdr:row>22</xdr:row>
      <xdr:rowOff>76200</xdr:rowOff>
    </xdr:to>
    <xdr:sp macro="" textlink="">
      <xdr:nvSpPr>
        <xdr:cNvPr id="1137" name="Line 96"/>
        <xdr:cNvSpPr>
          <a:spLocks noChangeShapeType="1"/>
        </xdr:cNvSpPr>
      </xdr:nvSpPr>
      <xdr:spPr bwMode="auto">
        <a:xfrm>
          <a:off x="1009650" y="42672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22</xdr:row>
      <xdr:rowOff>76200</xdr:rowOff>
    </xdr:from>
    <xdr:to>
      <xdr:col>3</xdr:col>
      <xdr:colOff>0</xdr:colOff>
      <xdr:row>22</xdr:row>
      <xdr:rowOff>76200</xdr:rowOff>
    </xdr:to>
    <xdr:sp macro="" textlink="">
      <xdr:nvSpPr>
        <xdr:cNvPr id="1138" name="Line 97"/>
        <xdr:cNvSpPr>
          <a:spLocks noChangeShapeType="1"/>
        </xdr:cNvSpPr>
      </xdr:nvSpPr>
      <xdr:spPr bwMode="auto">
        <a:xfrm>
          <a:off x="762000" y="4267200"/>
          <a:ext cx="24765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152400</xdr:colOff>
      <xdr:row>37</xdr:row>
      <xdr:rowOff>152400</xdr:rowOff>
    </xdr:to>
    <xdr:sp macro="" textlink="">
      <xdr:nvSpPr>
        <xdr:cNvPr id="1139" name="Circle 1138"/>
        <xdr:cNvSpPr/>
      </xdr:nvSpPr>
      <xdr:spPr>
        <a:xfrm>
          <a:off x="2228850" y="7048500"/>
          <a:ext cx="152400" cy="15240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0</xdr:colOff>
      <xdr:row>37</xdr:row>
      <xdr:rowOff>76200</xdr:rowOff>
    </xdr:from>
    <xdr:to>
      <xdr:col>5</xdr:col>
      <xdr:colOff>0</xdr:colOff>
      <xdr:row>37</xdr:row>
      <xdr:rowOff>76200</xdr:rowOff>
    </xdr:to>
    <xdr:sp macro="" textlink="">
      <xdr:nvSpPr>
        <xdr:cNvPr id="1140" name="Line 98"/>
        <xdr:cNvSpPr>
          <a:spLocks noChangeShapeType="1"/>
        </xdr:cNvSpPr>
      </xdr:nvSpPr>
      <xdr:spPr bwMode="auto">
        <a:xfrm>
          <a:off x="1009650" y="71247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22</xdr:row>
      <xdr:rowOff>76200</xdr:rowOff>
    </xdr:from>
    <xdr:to>
      <xdr:col>3</xdr:col>
      <xdr:colOff>0</xdr:colOff>
      <xdr:row>37</xdr:row>
      <xdr:rowOff>76200</xdr:rowOff>
    </xdr:to>
    <xdr:sp macro="" textlink="">
      <xdr:nvSpPr>
        <xdr:cNvPr id="1141" name="Line 99"/>
        <xdr:cNvSpPr>
          <a:spLocks noChangeShapeType="1"/>
        </xdr:cNvSpPr>
      </xdr:nvSpPr>
      <xdr:spPr bwMode="auto">
        <a:xfrm>
          <a:off x="762000" y="4267200"/>
          <a:ext cx="247650" cy="285750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10</xdr:col>
      <xdr:colOff>0</xdr:colOff>
      <xdr:row>2</xdr:row>
      <xdr:rowOff>152400</xdr:rowOff>
    </xdr:to>
    <xdr:sp macro="" textlink="">
      <xdr:nvSpPr>
        <xdr:cNvPr id="1142" name="Triangle 1141"/>
        <xdr:cNvSpPr/>
      </xdr:nvSpPr>
      <xdr:spPr>
        <a:xfrm rot="16200000">
          <a:off x="3848100" y="381000"/>
          <a:ext cx="152400" cy="152400"/>
        </a:xfrm>
        <a:prstGeom prst="triangl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0</xdr:colOff>
      <xdr:row>2</xdr:row>
      <xdr:rowOff>76200</xdr:rowOff>
    </xdr:from>
    <xdr:to>
      <xdr:col>9</xdr:col>
      <xdr:colOff>0</xdr:colOff>
      <xdr:row>2</xdr:row>
      <xdr:rowOff>76200</xdr:rowOff>
    </xdr:to>
    <xdr:sp macro="" textlink="">
      <xdr:nvSpPr>
        <xdr:cNvPr id="1143" name="Line 100"/>
        <xdr:cNvSpPr>
          <a:spLocks noChangeShapeType="1"/>
        </xdr:cNvSpPr>
      </xdr:nvSpPr>
      <xdr:spPr bwMode="auto">
        <a:xfrm>
          <a:off x="2628900" y="4572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2</xdr:row>
      <xdr:rowOff>76200</xdr:rowOff>
    </xdr:from>
    <xdr:to>
      <xdr:col>7</xdr:col>
      <xdr:colOff>0</xdr:colOff>
      <xdr:row>7</xdr:row>
      <xdr:rowOff>76200</xdr:rowOff>
    </xdr:to>
    <xdr:sp macro="" textlink="">
      <xdr:nvSpPr>
        <xdr:cNvPr id="1144" name="Line 101"/>
        <xdr:cNvSpPr>
          <a:spLocks noChangeShapeType="1"/>
        </xdr:cNvSpPr>
      </xdr:nvSpPr>
      <xdr:spPr bwMode="auto">
        <a:xfrm flipV="1">
          <a:off x="2381250" y="457200"/>
          <a:ext cx="247650" cy="95250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10</xdr:col>
      <xdr:colOff>0</xdr:colOff>
      <xdr:row>7</xdr:row>
      <xdr:rowOff>152400</xdr:rowOff>
    </xdr:to>
    <xdr:sp macro="" textlink="">
      <xdr:nvSpPr>
        <xdr:cNvPr id="1145" name="Triangle 1144"/>
        <xdr:cNvSpPr/>
      </xdr:nvSpPr>
      <xdr:spPr>
        <a:xfrm rot="16200000">
          <a:off x="3848100" y="1333500"/>
          <a:ext cx="152400" cy="152400"/>
        </a:xfrm>
        <a:prstGeom prst="triangl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0</xdr:colOff>
      <xdr:row>7</xdr:row>
      <xdr:rowOff>76200</xdr:rowOff>
    </xdr:from>
    <xdr:to>
      <xdr:col>9</xdr:col>
      <xdr:colOff>0</xdr:colOff>
      <xdr:row>7</xdr:row>
      <xdr:rowOff>76200</xdr:rowOff>
    </xdr:to>
    <xdr:sp macro="" textlink="">
      <xdr:nvSpPr>
        <xdr:cNvPr id="1146" name="Line 102"/>
        <xdr:cNvSpPr>
          <a:spLocks noChangeShapeType="1"/>
        </xdr:cNvSpPr>
      </xdr:nvSpPr>
      <xdr:spPr bwMode="auto">
        <a:xfrm>
          <a:off x="2628900" y="14097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7</xdr:row>
      <xdr:rowOff>76200</xdr:rowOff>
    </xdr:from>
    <xdr:to>
      <xdr:col>7</xdr:col>
      <xdr:colOff>0</xdr:colOff>
      <xdr:row>7</xdr:row>
      <xdr:rowOff>76200</xdr:rowOff>
    </xdr:to>
    <xdr:sp macro="" textlink="">
      <xdr:nvSpPr>
        <xdr:cNvPr id="1147" name="Line 103"/>
        <xdr:cNvSpPr>
          <a:spLocks noChangeShapeType="1"/>
        </xdr:cNvSpPr>
      </xdr:nvSpPr>
      <xdr:spPr bwMode="auto">
        <a:xfrm>
          <a:off x="2381250" y="1409700"/>
          <a:ext cx="24765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12</xdr:row>
      <xdr:rowOff>0</xdr:rowOff>
    </xdr:from>
    <xdr:to>
      <xdr:col>10</xdr:col>
      <xdr:colOff>0</xdr:colOff>
      <xdr:row>12</xdr:row>
      <xdr:rowOff>152400</xdr:rowOff>
    </xdr:to>
    <xdr:sp macro="" textlink="">
      <xdr:nvSpPr>
        <xdr:cNvPr id="1148" name="Triangle 1147"/>
        <xdr:cNvSpPr/>
      </xdr:nvSpPr>
      <xdr:spPr>
        <a:xfrm rot="16200000">
          <a:off x="3848100" y="2286000"/>
          <a:ext cx="152400" cy="152400"/>
        </a:xfrm>
        <a:prstGeom prst="triangl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0</xdr:colOff>
      <xdr:row>12</xdr:row>
      <xdr:rowOff>76200</xdr:rowOff>
    </xdr:from>
    <xdr:to>
      <xdr:col>9</xdr:col>
      <xdr:colOff>0</xdr:colOff>
      <xdr:row>12</xdr:row>
      <xdr:rowOff>76200</xdr:rowOff>
    </xdr:to>
    <xdr:sp macro="" textlink="">
      <xdr:nvSpPr>
        <xdr:cNvPr id="1149" name="Line 104"/>
        <xdr:cNvSpPr>
          <a:spLocks noChangeShapeType="1"/>
        </xdr:cNvSpPr>
      </xdr:nvSpPr>
      <xdr:spPr bwMode="auto">
        <a:xfrm>
          <a:off x="2628900" y="23622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7</xdr:row>
      <xdr:rowOff>76200</xdr:rowOff>
    </xdr:from>
    <xdr:to>
      <xdr:col>7</xdr:col>
      <xdr:colOff>0</xdr:colOff>
      <xdr:row>12</xdr:row>
      <xdr:rowOff>76200</xdr:rowOff>
    </xdr:to>
    <xdr:sp macro="" textlink="">
      <xdr:nvSpPr>
        <xdr:cNvPr id="1150" name="Line 105"/>
        <xdr:cNvSpPr>
          <a:spLocks noChangeShapeType="1"/>
        </xdr:cNvSpPr>
      </xdr:nvSpPr>
      <xdr:spPr bwMode="auto">
        <a:xfrm>
          <a:off x="2381250" y="1409700"/>
          <a:ext cx="247650" cy="95250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0</xdr:colOff>
      <xdr:row>17</xdr:row>
      <xdr:rowOff>152400</xdr:rowOff>
    </xdr:to>
    <xdr:sp macro="" textlink="">
      <xdr:nvSpPr>
        <xdr:cNvPr id="1151" name="Triangle 1150"/>
        <xdr:cNvSpPr/>
      </xdr:nvSpPr>
      <xdr:spPr>
        <a:xfrm rot="16200000">
          <a:off x="3848100" y="3238500"/>
          <a:ext cx="152400" cy="152400"/>
        </a:xfrm>
        <a:prstGeom prst="triangl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0</xdr:colOff>
      <xdr:row>17</xdr:row>
      <xdr:rowOff>76200</xdr:rowOff>
    </xdr:from>
    <xdr:to>
      <xdr:col>9</xdr:col>
      <xdr:colOff>0</xdr:colOff>
      <xdr:row>17</xdr:row>
      <xdr:rowOff>76200</xdr:rowOff>
    </xdr:to>
    <xdr:sp macro="" textlink="">
      <xdr:nvSpPr>
        <xdr:cNvPr id="1152" name="Line 106"/>
        <xdr:cNvSpPr>
          <a:spLocks noChangeShapeType="1"/>
        </xdr:cNvSpPr>
      </xdr:nvSpPr>
      <xdr:spPr bwMode="auto">
        <a:xfrm>
          <a:off x="2628900" y="33147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17</xdr:row>
      <xdr:rowOff>76200</xdr:rowOff>
    </xdr:from>
    <xdr:to>
      <xdr:col>7</xdr:col>
      <xdr:colOff>0</xdr:colOff>
      <xdr:row>22</xdr:row>
      <xdr:rowOff>76200</xdr:rowOff>
    </xdr:to>
    <xdr:sp macro="" textlink="">
      <xdr:nvSpPr>
        <xdr:cNvPr id="1153" name="Line 107"/>
        <xdr:cNvSpPr>
          <a:spLocks noChangeShapeType="1"/>
        </xdr:cNvSpPr>
      </xdr:nvSpPr>
      <xdr:spPr bwMode="auto">
        <a:xfrm flipV="1">
          <a:off x="2381250" y="3314700"/>
          <a:ext cx="247650" cy="95250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10</xdr:col>
      <xdr:colOff>0</xdr:colOff>
      <xdr:row>22</xdr:row>
      <xdr:rowOff>152400</xdr:rowOff>
    </xdr:to>
    <xdr:sp macro="" textlink="">
      <xdr:nvSpPr>
        <xdr:cNvPr id="1154" name="Triangle 1153"/>
        <xdr:cNvSpPr/>
      </xdr:nvSpPr>
      <xdr:spPr>
        <a:xfrm rot="16200000">
          <a:off x="3848100" y="4191000"/>
          <a:ext cx="152400" cy="152400"/>
        </a:xfrm>
        <a:prstGeom prst="triangl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0</xdr:colOff>
      <xdr:row>22</xdr:row>
      <xdr:rowOff>76200</xdr:rowOff>
    </xdr:from>
    <xdr:to>
      <xdr:col>9</xdr:col>
      <xdr:colOff>0</xdr:colOff>
      <xdr:row>22</xdr:row>
      <xdr:rowOff>76200</xdr:rowOff>
    </xdr:to>
    <xdr:sp macro="" textlink="">
      <xdr:nvSpPr>
        <xdr:cNvPr id="1155" name="Line 108"/>
        <xdr:cNvSpPr>
          <a:spLocks noChangeShapeType="1"/>
        </xdr:cNvSpPr>
      </xdr:nvSpPr>
      <xdr:spPr bwMode="auto">
        <a:xfrm>
          <a:off x="2628900" y="42672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22</xdr:row>
      <xdr:rowOff>76200</xdr:rowOff>
    </xdr:from>
    <xdr:to>
      <xdr:col>7</xdr:col>
      <xdr:colOff>0</xdr:colOff>
      <xdr:row>22</xdr:row>
      <xdr:rowOff>76200</xdr:rowOff>
    </xdr:to>
    <xdr:sp macro="" textlink="">
      <xdr:nvSpPr>
        <xdr:cNvPr id="1156" name="Line 109"/>
        <xdr:cNvSpPr>
          <a:spLocks noChangeShapeType="1"/>
        </xdr:cNvSpPr>
      </xdr:nvSpPr>
      <xdr:spPr bwMode="auto">
        <a:xfrm>
          <a:off x="2381250" y="4267200"/>
          <a:ext cx="24765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10</xdr:col>
      <xdr:colOff>0</xdr:colOff>
      <xdr:row>27</xdr:row>
      <xdr:rowOff>152400</xdr:rowOff>
    </xdr:to>
    <xdr:sp macro="" textlink="">
      <xdr:nvSpPr>
        <xdr:cNvPr id="1157" name="Triangle 1156"/>
        <xdr:cNvSpPr/>
      </xdr:nvSpPr>
      <xdr:spPr>
        <a:xfrm rot="16200000">
          <a:off x="3848100" y="5143500"/>
          <a:ext cx="152400" cy="152400"/>
        </a:xfrm>
        <a:prstGeom prst="triangl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0</xdr:colOff>
      <xdr:row>27</xdr:row>
      <xdr:rowOff>76200</xdr:rowOff>
    </xdr:from>
    <xdr:to>
      <xdr:col>9</xdr:col>
      <xdr:colOff>0</xdr:colOff>
      <xdr:row>27</xdr:row>
      <xdr:rowOff>76200</xdr:rowOff>
    </xdr:to>
    <xdr:sp macro="" textlink="">
      <xdr:nvSpPr>
        <xdr:cNvPr id="1158" name="Line 110"/>
        <xdr:cNvSpPr>
          <a:spLocks noChangeShapeType="1"/>
        </xdr:cNvSpPr>
      </xdr:nvSpPr>
      <xdr:spPr bwMode="auto">
        <a:xfrm>
          <a:off x="2628900" y="52197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22</xdr:row>
      <xdr:rowOff>76200</xdr:rowOff>
    </xdr:from>
    <xdr:to>
      <xdr:col>7</xdr:col>
      <xdr:colOff>0</xdr:colOff>
      <xdr:row>27</xdr:row>
      <xdr:rowOff>76200</xdr:rowOff>
    </xdr:to>
    <xdr:sp macro="" textlink="">
      <xdr:nvSpPr>
        <xdr:cNvPr id="1159" name="Line 111"/>
        <xdr:cNvSpPr>
          <a:spLocks noChangeShapeType="1"/>
        </xdr:cNvSpPr>
      </xdr:nvSpPr>
      <xdr:spPr bwMode="auto">
        <a:xfrm>
          <a:off x="2381250" y="4267200"/>
          <a:ext cx="247650" cy="95250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32</xdr:row>
      <xdr:rowOff>0</xdr:rowOff>
    </xdr:from>
    <xdr:to>
      <xdr:col>10</xdr:col>
      <xdr:colOff>0</xdr:colOff>
      <xdr:row>32</xdr:row>
      <xdr:rowOff>152400</xdr:rowOff>
    </xdr:to>
    <xdr:sp macro="" textlink="">
      <xdr:nvSpPr>
        <xdr:cNvPr id="1160" name="Triangle 1159"/>
        <xdr:cNvSpPr/>
      </xdr:nvSpPr>
      <xdr:spPr>
        <a:xfrm rot="16200000">
          <a:off x="3848100" y="6096000"/>
          <a:ext cx="152400" cy="152400"/>
        </a:xfrm>
        <a:prstGeom prst="triangl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0</xdr:colOff>
      <xdr:row>32</xdr:row>
      <xdr:rowOff>76200</xdr:rowOff>
    </xdr:from>
    <xdr:to>
      <xdr:col>9</xdr:col>
      <xdr:colOff>0</xdr:colOff>
      <xdr:row>32</xdr:row>
      <xdr:rowOff>76200</xdr:rowOff>
    </xdr:to>
    <xdr:sp macro="" textlink="">
      <xdr:nvSpPr>
        <xdr:cNvPr id="1161" name="Line 112"/>
        <xdr:cNvSpPr>
          <a:spLocks noChangeShapeType="1"/>
        </xdr:cNvSpPr>
      </xdr:nvSpPr>
      <xdr:spPr bwMode="auto">
        <a:xfrm>
          <a:off x="2628900" y="61722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32</xdr:row>
      <xdr:rowOff>76200</xdr:rowOff>
    </xdr:from>
    <xdr:to>
      <xdr:col>7</xdr:col>
      <xdr:colOff>0</xdr:colOff>
      <xdr:row>37</xdr:row>
      <xdr:rowOff>76200</xdr:rowOff>
    </xdr:to>
    <xdr:sp macro="" textlink="">
      <xdr:nvSpPr>
        <xdr:cNvPr id="1162" name="Line 113"/>
        <xdr:cNvSpPr>
          <a:spLocks noChangeShapeType="1"/>
        </xdr:cNvSpPr>
      </xdr:nvSpPr>
      <xdr:spPr bwMode="auto">
        <a:xfrm flipV="1">
          <a:off x="2381250" y="6172200"/>
          <a:ext cx="247650" cy="95250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10</xdr:col>
      <xdr:colOff>0</xdr:colOff>
      <xdr:row>37</xdr:row>
      <xdr:rowOff>152400</xdr:rowOff>
    </xdr:to>
    <xdr:sp macro="" textlink="">
      <xdr:nvSpPr>
        <xdr:cNvPr id="1163" name="Triangle 1162"/>
        <xdr:cNvSpPr/>
      </xdr:nvSpPr>
      <xdr:spPr>
        <a:xfrm rot="16200000">
          <a:off x="3848100" y="7048500"/>
          <a:ext cx="152400" cy="152400"/>
        </a:xfrm>
        <a:prstGeom prst="triangl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0</xdr:colOff>
      <xdr:row>37</xdr:row>
      <xdr:rowOff>76200</xdr:rowOff>
    </xdr:from>
    <xdr:to>
      <xdr:col>9</xdr:col>
      <xdr:colOff>0</xdr:colOff>
      <xdr:row>37</xdr:row>
      <xdr:rowOff>76200</xdr:rowOff>
    </xdr:to>
    <xdr:sp macro="" textlink="">
      <xdr:nvSpPr>
        <xdr:cNvPr id="1164" name="Line 114"/>
        <xdr:cNvSpPr>
          <a:spLocks noChangeShapeType="1"/>
        </xdr:cNvSpPr>
      </xdr:nvSpPr>
      <xdr:spPr bwMode="auto">
        <a:xfrm>
          <a:off x="2628900" y="71247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37</xdr:row>
      <xdr:rowOff>76200</xdr:rowOff>
    </xdr:from>
    <xdr:to>
      <xdr:col>7</xdr:col>
      <xdr:colOff>0</xdr:colOff>
      <xdr:row>37</xdr:row>
      <xdr:rowOff>76200</xdr:rowOff>
    </xdr:to>
    <xdr:sp macro="" textlink="">
      <xdr:nvSpPr>
        <xdr:cNvPr id="1165" name="Line 115"/>
        <xdr:cNvSpPr>
          <a:spLocks noChangeShapeType="1"/>
        </xdr:cNvSpPr>
      </xdr:nvSpPr>
      <xdr:spPr bwMode="auto">
        <a:xfrm>
          <a:off x="2381250" y="7124700"/>
          <a:ext cx="24765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10</xdr:col>
      <xdr:colOff>0</xdr:colOff>
      <xdr:row>42</xdr:row>
      <xdr:rowOff>152400</xdr:rowOff>
    </xdr:to>
    <xdr:sp macro="" textlink="">
      <xdr:nvSpPr>
        <xdr:cNvPr id="1166" name="Triangle 1165"/>
        <xdr:cNvSpPr/>
      </xdr:nvSpPr>
      <xdr:spPr>
        <a:xfrm rot="16200000">
          <a:off x="3848100" y="8001000"/>
          <a:ext cx="152400" cy="152400"/>
        </a:xfrm>
        <a:prstGeom prst="triangl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0</xdr:colOff>
      <xdr:row>42</xdr:row>
      <xdr:rowOff>76200</xdr:rowOff>
    </xdr:from>
    <xdr:to>
      <xdr:col>9</xdr:col>
      <xdr:colOff>0</xdr:colOff>
      <xdr:row>42</xdr:row>
      <xdr:rowOff>76200</xdr:rowOff>
    </xdr:to>
    <xdr:sp macro="" textlink="">
      <xdr:nvSpPr>
        <xdr:cNvPr id="1167" name="Line 116"/>
        <xdr:cNvSpPr>
          <a:spLocks noChangeShapeType="1"/>
        </xdr:cNvSpPr>
      </xdr:nvSpPr>
      <xdr:spPr bwMode="auto">
        <a:xfrm>
          <a:off x="2628900" y="8077200"/>
          <a:ext cx="12192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37</xdr:row>
      <xdr:rowOff>76200</xdr:rowOff>
    </xdr:from>
    <xdr:to>
      <xdr:col>7</xdr:col>
      <xdr:colOff>0</xdr:colOff>
      <xdr:row>42</xdr:row>
      <xdr:rowOff>76200</xdr:rowOff>
    </xdr:to>
    <xdr:sp macro="" textlink="">
      <xdr:nvSpPr>
        <xdr:cNvPr id="1168" name="Line 117"/>
        <xdr:cNvSpPr>
          <a:spLocks noChangeShapeType="1"/>
        </xdr:cNvSpPr>
      </xdr:nvSpPr>
      <xdr:spPr bwMode="auto">
        <a:xfrm>
          <a:off x="2381250" y="7124700"/>
          <a:ext cx="247650" cy="95250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2</xdr:col>
      <xdr:colOff>0</xdr:colOff>
      <xdr:row>22</xdr:row>
      <xdr:rowOff>152400</xdr:rowOff>
    </xdr:to>
    <xdr:sp macro="" textlink="">
      <xdr:nvSpPr>
        <xdr:cNvPr id="1169" name="Square 1168"/>
        <xdr:cNvSpPr/>
      </xdr:nvSpPr>
      <xdr:spPr>
        <a:xfrm>
          <a:off x="609600" y="4191000"/>
          <a:ext cx="152400" cy="152400"/>
        </a:xfrm>
        <a:prstGeom prst="rect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>
                  <a:alpha val="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22</xdr:row>
      <xdr:rowOff>76200</xdr:rowOff>
    </xdr:from>
    <xdr:to>
      <xdr:col>1</xdr:col>
      <xdr:colOff>0</xdr:colOff>
      <xdr:row>22</xdr:row>
      <xdr:rowOff>76200</xdr:rowOff>
    </xdr:to>
    <xdr:sp macro="" textlink="">
      <xdr:nvSpPr>
        <xdr:cNvPr id="1170" name="Line 118"/>
        <xdr:cNvSpPr>
          <a:spLocks noChangeShapeType="1"/>
        </xdr:cNvSpPr>
      </xdr:nvSpPr>
      <xdr:spPr bwMode="auto">
        <a:xfrm>
          <a:off x="0" y="4267200"/>
          <a:ext cx="609600" cy="0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19</xdr:col>
      <xdr:colOff>254000</xdr:colOff>
      <xdr:row>14</xdr:row>
      <xdr:rowOff>123825</xdr:rowOff>
    </xdr:to>
    <xdr:pic>
      <xdr:nvPicPr>
        <xdr:cNvPr id="43" name="Picture 42"/>
        <xdr:cNvPicPr/>
      </xdr:nvPicPr>
      <xdr:blipFill rotWithShape="1">
        <a:blip xmlns:r="http://schemas.openxmlformats.org/officeDocument/2006/relationships" r:embed="rId1"/>
        <a:srcRect l="1044" t="20418"/>
        <a:stretch/>
      </xdr:blipFill>
      <xdr:spPr bwMode="auto">
        <a:xfrm>
          <a:off x="5248275" y="0"/>
          <a:ext cx="4521200" cy="2790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19</xdr:col>
      <xdr:colOff>95250</xdr:colOff>
      <xdr:row>29</xdr:row>
      <xdr:rowOff>171450</xdr:rowOff>
    </xdr:to>
    <xdr:pic>
      <xdr:nvPicPr>
        <xdr:cNvPr id="44" name="Picture 43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48275" y="2857500"/>
          <a:ext cx="4362450" cy="2838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V1013"/>
  <sheetViews>
    <sheetView tabSelected="1" zoomScaleNormal="100" workbookViewId="0">
      <selection activeCell="M16" sqref="M16"/>
    </sheetView>
  </sheetViews>
  <sheetFormatPr defaultRowHeight="15" x14ac:dyDescent="0.25"/>
  <cols>
    <col min="2" max="2" width="2.28515625" customWidth="1"/>
    <col min="3" max="3" width="3.7109375" customWidth="1"/>
    <col min="6" max="6" width="2.7109375" customWidth="1"/>
    <col min="7" max="7" width="3.7109375" customWidth="1"/>
    <col min="10" max="10" width="2.28515625" customWidth="1"/>
  </cols>
  <sheetData>
    <row r="1" spans="4:11" x14ac:dyDescent="0.25">
      <c r="H1" s="1">
        <v>0.1</v>
      </c>
    </row>
    <row r="2" spans="4:11" x14ac:dyDescent="0.25">
      <c r="H2" t="s">
        <v>21</v>
      </c>
    </row>
    <row r="3" spans="4:11" x14ac:dyDescent="0.25">
      <c r="K3">
        <f>SUM(D9,H4)</f>
        <v>-2</v>
      </c>
    </row>
    <row r="4" spans="4:11" x14ac:dyDescent="0.25">
      <c r="H4" s="1">
        <v>10</v>
      </c>
      <c r="I4">
        <f>K3</f>
        <v>-2</v>
      </c>
    </row>
    <row r="6" spans="4:11" x14ac:dyDescent="0.25">
      <c r="H6" s="1">
        <v>0.5</v>
      </c>
    </row>
    <row r="7" spans="4:11" x14ac:dyDescent="0.25">
      <c r="D7" s="3" t="s">
        <v>18</v>
      </c>
      <c r="H7" t="s">
        <v>22</v>
      </c>
    </row>
    <row r="8" spans="4:11" x14ac:dyDescent="0.25">
      <c r="K8">
        <f>SUM(D9,H9)</f>
        <v>38</v>
      </c>
    </row>
    <row r="9" spans="4:11" x14ac:dyDescent="0.25">
      <c r="D9" s="1">
        <v>-12</v>
      </c>
      <c r="E9">
        <f>IF(ABS(1-(H1+H6+H11))&lt;=0.00001,H1*I4+H6*I9+H11*I14,NA())</f>
        <v>50</v>
      </c>
      <c r="H9" s="1">
        <v>50</v>
      </c>
      <c r="I9">
        <f>K8</f>
        <v>38</v>
      </c>
    </row>
    <row r="11" spans="4:11" x14ac:dyDescent="0.25">
      <c r="H11" s="1">
        <v>0.4</v>
      </c>
    </row>
    <row r="12" spans="4:11" x14ac:dyDescent="0.25">
      <c r="H12" t="s">
        <v>23</v>
      </c>
    </row>
    <row r="13" spans="4:11" x14ac:dyDescent="0.25">
      <c r="K13">
        <f>SUM(D9,H14)</f>
        <v>78</v>
      </c>
    </row>
    <row r="14" spans="4:11" x14ac:dyDescent="0.25">
      <c r="H14" s="1">
        <v>90</v>
      </c>
      <c r="I14">
        <f>K13</f>
        <v>78</v>
      </c>
    </row>
    <row r="16" spans="4:11" x14ac:dyDescent="0.25">
      <c r="H16" s="1">
        <v>0.1</v>
      </c>
    </row>
    <row r="17" spans="1:11" x14ac:dyDescent="0.25">
      <c r="H17" t="s">
        <v>21</v>
      </c>
    </row>
    <row r="18" spans="1:11" x14ac:dyDescent="0.25">
      <c r="K18">
        <f>SUM(D24,H19)</f>
        <v>-138</v>
      </c>
    </row>
    <row r="19" spans="1:11" x14ac:dyDescent="0.25">
      <c r="H19" s="1">
        <v>-120</v>
      </c>
      <c r="I19">
        <f>K18</f>
        <v>-138</v>
      </c>
    </row>
    <row r="21" spans="1:11" x14ac:dyDescent="0.25">
      <c r="H21" s="1">
        <v>0.5</v>
      </c>
    </row>
    <row r="22" spans="1:11" x14ac:dyDescent="0.25">
      <c r="A22" s="2"/>
      <c r="D22" t="s">
        <v>19</v>
      </c>
      <c r="H22" t="s">
        <v>22</v>
      </c>
    </row>
    <row r="23" spans="1:11" x14ac:dyDescent="0.25">
      <c r="B23">
        <f>IF(A24=E9,1,IF(A24=E24,2,IF(A24=E39,3)))</f>
        <v>2</v>
      </c>
      <c r="K23">
        <f>SUM(D24,H24)</f>
        <v>7</v>
      </c>
    </row>
    <row r="24" spans="1:11" x14ac:dyDescent="0.25">
      <c r="A24">
        <f>MAX(E9,E24,E39)</f>
        <v>62.5</v>
      </c>
      <c r="D24" s="1">
        <v>-18</v>
      </c>
      <c r="E24">
        <f>IF(ABS(1-(H16+H21+H26))&lt;=0.00001,H16*I19+H21*I24+H26*I29,NA())</f>
        <v>62.5</v>
      </c>
      <c r="H24" s="1">
        <v>25</v>
      </c>
      <c r="I24">
        <f>K23</f>
        <v>7</v>
      </c>
    </row>
    <row r="26" spans="1:11" x14ac:dyDescent="0.25">
      <c r="H26" s="1">
        <v>0.4</v>
      </c>
    </row>
    <row r="27" spans="1:11" x14ac:dyDescent="0.25">
      <c r="H27" t="s">
        <v>23</v>
      </c>
    </row>
    <row r="28" spans="1:11" x14ac:dyDescent="0.25">
      <c r="K28">
        <f>SUM(D24,H29)</f>
        <v>182</v>
      </c>
    </row>
    <row r="29" spans="1:11" x14ac:dyDescent="0.25">
      <c r="H29" s="1">
        <v>200</v>
      </c>
      <c r="I29">
        <f>K28</f>
        <v>182</v>
      </c>
    </row>
    <row r="31" spans="1:11" x14ac:dyDescent="0.25">
      <c r="H31" s="1">
        <v>0.1</v>
      </c>
    </row>
    <row r="32" spans="1:11" x14ac:dyDescent="0.25">
      <c r="H32" t="s">
        <v>21</v>
      </c>
    </row>
    <row r="33" spans="4:11" x14ac:dyDescent="0.25">
      <c r="K33">
        <f>SUM(D39,H34)</f>
        <v>20</v>
      </c>
    </row>
    <row r="34" spans="4:11" x14ac:dyDescent="0.25">
      <c r="H34" s="1">
        <v>20</v>
      </c>
      <c r="I34">
        <f>K33</f>
        <v>20</v>
      </c>
    </row>
    <row r="36" spans="4:11" x14ac:dyDescent="0.25">
      <c r="H36" s="1">
        <v>0.5</v>
      </c>
    </row>
    <row r="37" spans="4:11" x14ac:dyDescent="0.25">
      <c r="D37" t="s">
        <v>20</v>
      </c>
      <c r="H37" t="s">
        <v>22</v>
      </c>
    </row>
    <row r="38" spans="4:11" x14ac:dyDescent="0.25">
      <c r="K38">
        <f>SUM(D39,H39)</f>
        <v>40</v>
      </c>
    </row>
    <row r="39" spans="4:11" x14ac:dyDescent="0.25">
      <c r="D39" s="1">
        <v>0</v>
      </c>
      <c r="E39">
        <f>IF(ABS(1-(H31+H36+H41))&lt;=0.00001,H31*I34+H36*I39+H41*I44,NA())</f>
        <v>46</v>
      </c>
      <c r="H39" s="1">
        <v>40</v>
      </c>
      <c r="I39">
        <f>K38</f>
        <v>40</v>
      </c>
    </row>
    <row r="41" spans="4:11" x14ac:dyDescent="0.25">
      <c r="H41" s="1">
        <v>0.4</v>
      </c>
    </row>
    <row r="42" spans="4:11" x14ac:dyDescent="0.25">
      <c r="H42" t="s">
        <v>23</v>
      </c>
    </row>
    <row r="43" spans="4:11" x14ac:dyDescent="0.25">
      <c r="K43">
        <f>SUM(D39,H44)</f>
        <v>60</v>
      </c>
    </row>
    <row r="44" spans="4:11" x14ac:dyDescent="0.25">
      <c r="H44" s="1">
        <v>60</v>
      </c>
      <c r="I44">
        <f>K43</f>
        <v>60</v>
      </c>
    </row>
    <row r="1000" spans="190:204" x14ac:dyDescent="0.25">
      <c r="GH1000" t="s">
        <v>0</v>
      </c>
      <c r="GI1000" t="s">
        <v>1</v>
      </c>
      <c r="GJ1000" t="s">
        <v>2</v>
      </c>
      <c r="GK1000" t="s">
        <v>3</v>
      </c>
      <c r="GL1000" t="s">
        <v>4</v>
      </c>
      <c r="GM1000" t="s">
        <v>5</v>
      </c>
      <c r="GN1000" t="s">
        <v>6</v>
      </c>
      <c r="GO1000" t="s">
        <v>7</v>
      </c>
      <c r="GP1000" t="s">
        <v>8</v>
      </c>
      <c r="GQ1000" t="s">
        <v>9</v>
      </c>
      <c r="GR1000" t="s">
        <v>10</v>
      </c>
      <c r="GS1000" t="s">
        <v>11</v>
      </c>
      <c r="GT1000" t="s">
        <v>12</v>
      </c>
      <c r="GU1000" t="s">
        <v>13</v>
      </c>
      <c r="GV1000" t="s">
        <v>14</v>
      </c>
    </row>
    <row r="1001" spans="190:204" x14ac:dyDescent="0.25">
      <c r="GH1001">
        <v>0</v>
      </c>
      <c r="GI1001" t="s">
        <v>15</v>
      </c>
      <c r="GJ1001">
        <v>0</v>
      </c>
      <c r="GK1001">
        <v>0</v>
      </c>
      <c r="GL1001">
        <v>0</v>
      </c>
      <c r="GM1001" t="s">
        <v>16</v>
      </c>
      <c r="GN1001">
        <v>3</v>
      </c>
      <c r="GO1001">
        <v>1</v>
      </c>
      <c r="GP1001">
        <v>2</v>
      </c>
      <c r="GQ1001">
        <v>3</v>
      </c>
      <c r="GR1001">
        <v>0</v>
      </c>
      <c r="GS1001">
        <v>0</v>
      </c>
      <c r="GT1001">
        <v>22</v>
      </c>
      <c r="GU1001">
        <v>1</v>
      </c>
      <c r="GV1001" t="b">
        <v>1</v>
      </c>
    </row>
    <row r="1002" spans="190:204" x14ac:dyDescent="0.25">
      <c r="GH1002">
        <v>1</v>
      </c>
      <c r="GK1002">
        <v>0</v>
      </c>
      <c r="GL1002">
        <v>0</v>
      </c>
      <c r="GM1002" t="s">
        <v>24</v>
      </c>
      <c r="GN1002">
        <v>3</v>
      </c>
      <c r="GO1002">
        <v>4</v>
      </c>
      <c r="GP1002">
        <v>5</v>
      </c>
      <c r="GQ1002">
        <v>6</v>
      </c>
      <c r="GR1002">
        <v>0</v>
      </c>
      <c r="GS1002">
        <v>0</v>
      </c>
      <c r="GT1002">
        <v>7</v>
      </c>
      <c r="GU1002">
        <v>5</v>
      </c>
      <c r="GV1002" t="b">
        <v>1</v>
      </c>
    </row>
    <row r="1003" spans="190:204" x14ac:dyDescent="0.25">
      <c r="GH1003">
        <v>2</v>
      </c>
      <c r="GK1003">
        <v>0</v>
      </c>
      <c r="GL1003">
        <v>0</v>
      </c>
      <c r="GM1003" t="s">
        <v>24</v>
      </c>
      <c r="GN1003">
        <v>3</v>
      </c>
      <c r="GO1003">
        <v>7</v>
      </c>
      <c r="GP1003">
        <v>8</v>
      </c>
      <c r="GQ1003">
        <v>9</v>
      </c>
      <c r="GR1003">
        <v>0</v>
      </c>
      <c r="GS1003">
        <v>0</v>
      </c>
      <c r="GT1003">
        <v>22</v>
      </c>
      <c r="GU1003">
        <v>5</v>
      </c>
      <c r="GV1003" t="b">
        <v>1</v>
      </c>
    </row>
    <row r="1004" spans="190:204" x14ac:dyDescent="0.25">
      <c r="GH1004">
        <v>3</v>
      </c>
      <c r="GK1004">
        <v>0</v>
      </c>
      <c r="GL1004">
        <v>0</v>
      </c>
      <c r="GM1004" t="s">
        <v>24</v>
      </c>
      <c r="GN1004">
        <v>3</v>
      </c>
      <c r="GO1004">
        <v>10</v>
      </c>
      <c r="GP1004">
        <v>11</v>
      </c>
      <c r="GQ1004">
        <v>12</v>
      </c>
      <c r="GR1004">
        <v>0</v>
      </c>
      <c r="GS1004">
        <v>0</v>
      </c>
      <c r="GT1004">
        <v>37</v>
      </c>
      <c r="GU1004">
        <v>5</v>
      </c>
      <c r="GV1004" t="b">
        <v>1</v>
      </c>
    </row>
    <row r="1005" spans="190:204" x14ac:dyDescent="0.25">
      <c r="GH1005">
        <v>4</v>
      </c>
      <c r="GL1005">
        <v>1</v>
      </c>
      <c r="GM1005" t="s">
        <v>17</v>
      </c>
      <c r="GN1005">
        <v>0</v>
      </c>
      <c r="GO1005">
        <v>0</v>
      </c>
      <c r="GP1005">
        <v>0</v>
      </c>
      <c r="GQ1005">
        <v>0</v>
      </c>
      <c r="GR1005">
        <v>0</v>
      </c>
      <c r="GS1005">
        <v>0</v>
      </c>
      <c r="GT1005">
        <v>2</v>
      </c>
      <c r="GU1005">
        <v>9</v>
      </c>
      <c r="GV1005" t="b">
        <v>1</v>
      </c>
    </row>
    <row r="1006" spans="190:204" x14ac:dyDescent="0.25">
      <c r="GH1006">
        <v>5</v>
      </c>
      <c r="GL1006">
        <v>1</v>
      </c>
      <c r="GM1006" t="s">
        <v>17</v>
      </c>
      <c r="GN1006">
        <v>0</v>
      </c>
      <c r="GO1006">
        <v>0</v>
      </c>
      <c r="GP1006">
        <v>0</v>
      </c>
      <c r="GQ1006">
        <v>0</v>
      </c>
      <c r="GR1006">
        <v>0</v>
      </c>
      <c r="GS1006">
        <v>0</v>
      </c>
      <c r="GT1006">
        <v>7</v>
      </c>
      <c r="GU1006">
        <v>9</v>
      </c>
      <c r="GV1006" t="b">
        <v>1</v>
      </c>
    </row>
    <row r="1007" spans="190:204" x14ac:dyDescent="0.25">
      <c r="GH1007">
        <v>6</v>
      </c>
      <c r="GL1007">
        <v>1</v>
      </c>
      <c r="GM1007" t="s">
        <v>17</v>
      </c>
      <c r="GN1007">
        <v>0</v>
      </c>
      <c r="GO1007">
        <v>0</v>
      </c>
      <c r="GP1007">
        <v>0</v>
      </c>
      <c r="GQ1007">
        <v>0</v>
      </c>
      <c r="GR1007">
        <v>0</v>
      </c>
      <c r="GS1007">
        <v>0</v>
      </c>
      <c r="GT1007">
        <v>12</v>
      </c>
      <c r="GU1007">
        <v>9</v>
      </c>
      <c r="GV1007" t="b">
        <v>1</v>
      </c>
    </row>
    <row r="1008" spans="190:204" x14ac:dyDescent="0.25">
      <c r="GH1008">
        <v>7</v>
      </c>
      <c r="GL1008">
        <v>2</v>
      </c>
      <c r="GM1008" t="s">
        <v>17</v>
      </c>
      <c r="GN1008">
        <v>0</v>
      </c>
      <c r="GO1008">
        <v>0</v>
      </c>
      <c r="GP1008">
        <v>0</v>
      </c>
      <c r="GQ1008">
        <v>0</v>
      </c>
      <c r="GR1008">
        <v>0</v>
      </c>
      <c r="GS1008">
        <v>0</v>
      </c>
      <c r="GT1008">
        <v>17</v>
      </c>
      <c r="GU1008">
        <v>9</v>
      </c>
      <c r="GV1008" t="b">
        <v>1</v>
      </c>
    </row>
    <row r="1009" spans="190:204" x14ac:dyDescent="0.25">
      <c r="GH1009">
        <v>8</v>
      </c>
      <c r="GL1009">
        <v>2</v>
      </c>
      <c r="GM1009" t="s">
        <v>17</v>
      </c>
      <c r="GN1009">
        <v>0</v>
      </c>
      <c r="GO1009">
        <v>0</v>
      </c>
      <c r="GP1009">
        <v>0</v>
      </c>
      <c r="GQ1009">
        <v>0</v>
      </c>
      <c r="GR1009">
        <v>0</v>
      </c>
      <c r="GS1009">
        <v>0</v>
      </c>
      <c r="GT1009">
        <v>22</v>
      </c>
      <c r="GU1009">
        <v>9</v>
      </c>
      <c r="GV1009" t="b">
        <v>1</v>
      </c>
    </row>
    <row r="1010" spans="190:204" x14ac:dyDescent="0.25">
      <c r="GH1010">
        <v>9</v>
      </c>
      <c r="GL1010">
        <v>2</v>
      </c>
      <c r="GM1010" t="s">
        <v>17</v>
      </c>
      <c r="GN1010">
        <v>0</v>
      </c>
      <c r="GO1010">
        <v>0</v>
      </c>
      <c r="GP1010">
        <v>0</v>
      </c>
      <c r="GQ1010">
        <v>0</v>
      </c>
      <c r="GR1010">
        <v>0</v>
      </c>
      <c r="GS1010">
        <v>0</v>
      </c>
      <c r="GT1010">
        <v>27</v>
      </c>
      <c r="GU1010">
        <v>9</v>
      </c>
      <c r="GV1010" t="b">
        <v>1</v>
      </c>
    </row>
    <row r="1011" spans="190:204" x14ac:dyDescent="0.25">
      <c r="GH1011">
        <v>10</v>
      </c>
      <c r="GL1011">
        <v>3</v>
      </c>
      <c r="GM1011" t="s">
        <v>17</v>
      </c>
      <c r="GN1011">
        <v>0</v>
      </c>
      <c r="GO1011">
        <v>0</v>
      </c>
      <c r="GP1011">
        <v>0</v>
      </c>
      <c r="GQ1011">
        <v>0</v>
      </c>
      <c r="GR1011">
        <v>0</v>
      </c>
      <c r="GS1011">
        <v>0</v>
      </c>
      <c r="GT1011">
        <v>32</v>
      </c>
      <c r="GU1011">
        <v>9</v>
      </c>
      <c r="GV1011" t="b">
        <v>1</v>
      </c>
    </row>
    <row r="1012" spans="190:204" x14ac:dyDescent="0.25">
      <c r="GH1012">
        <v>11</v>
      </c>
      <c r="GL1012">
        <v>3</v>
      </c>
      <c r="GM1012" t="s">
        <v>17</v>
      </c>
      <c r="GN1012">
        <v>0</v>
      </c>
      <c r="GO1012">
        <v>0</v>
      </c>
      <c r="GP1012">
        <v>0</v>
      </c>
      <c r="GQ1012">
        <v>0</v>
      </c>
      <c r="GR1012">
        <v>0</v>
      </c>
      <c r="GS1012">
        <v>0</v>
      </c>
      <c r="GT1012">
        <v>37</v>
      </c>
      <c r="GU1012">
        <v>9</v>
      </c>
      <c r="GV1012" t="b">
        <v>1</v>
      </c>
    </row>
    <row r="1013" spans="190:204" x14ac:dyDescent="0.25">
      <c r="GH1013">
        <v>12</v>
      </c>
      <c r="GL1013">
        <v>3</v>
      </c>
      <c r="GM1013" t="s">
        <v>17</v>
      </c>
      <c r="GN1013">
        <v>0</v>
      </c>
      <c r="GO1013">
        <v>0</v>
      </c>
      <c r="GP1013">
        <v>0</v>
      </c>
      <c r="GQ1013">
        <v>0</v>
      </c>
      <c r="GR1013">
        <v>0</v>
      </c>
      <c r="GS1013">
        <v>0</v>
      </c>
      <c r="GT1013">
        <v>42</v>
      </c>
      <c r="GU1013">
        <v>9</v>
      </c>
      <c r="GV1013" t="b">
        <v>1</v>
      </c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Sheet1!TreeData</vt:lpstr>
      <vt:lpstr>Sheet1!TreeDiagBase</vt:lpstr>
      <vt:lpstr>Sheet1!TreeDiagram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peggy</dc:creator>
  <cp:lastModifiedBy>peggy</cp:lastModifiedBy>
  <dcterms:created xsi:type="dcterms:W3CDTF">2013-08-22T00:03:27Z</dcterms:created>
  <dcterms:modified xsi:type="dcterms:W3CDTF">2013-09-14T17:14:11Z</dcterms:modified>
</cp:coreProperties>
</file>