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975" yWindow="-450" windowWidth="15480" windowHeight="8310"/>
  </bookViews>
  <sheets>
    <sheet name="Data" sheetId="1" r:id="rId1"/>
    <sheet name="Sheet3" sheetId="3" r:id="rId2"/>
  </sheets>
  <definedNames>
    <definedName name="solver_adj" localSheetId="0" hidden="1">Data!$B$19:$J$27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Data!$B$28:$J$28</definedName>
    <definedName name="solver_lhs2" localSheetId="0" hidden="1">Data!$K$19:$K$27</definedName>
    <definedName name="solver_lhs3" localSheetId="0" hidden="1">Data!$B$28:$J$28</definedName>
    <definedName name="solver_lhs4" localSheetId="0" hidden="1">Data!$B$28:$J$28</definedName>
    <definedName name="solver_lhs5" localSheetId="0" hidden="1">Data!$B$28:$D$28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Data!$B$31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l4" localSheetId="0" hidden="1">1</definedName>
    <definedName name="solver_rel5" localSheetId="0" hidden="1">2</definedName>
    <definedName name="solver_rhs1" localSheetId="0" hidden="1">Data!$B$29:$J$29</definedName>
    <definedName name="solver_rhs2" localSheetId="0" hidden="1">Data!$L$19:$L$27</definedName>
    <definedName name="solver_rhs3" localSheetId="0" hidden="1">Data!$B$29:$J$29</definedName>
    <definedName name="solver_rhs4" localSheetId="0" hidden="1">Data!$B$29:$J$29</definedName>
    <definedName name="solver_rhs5" localSheetId="0" hidden="1">Data!$B$29:$D$29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31" i="1" l="1"/>
  <c r="E34" i="1"/>
  <c r="D38" i="1" s="1"/>
  <c r="C28" i="1"/>
  <c r="D28" i="1"/>
  <c r="E28" i="1"/>
  <c r="F28" i="1"/>
  <c r="G28" i="1"/>
  <c r="H28" i="1"/>
  <c r="I28" i="1"/>
  <c r="J28" i="1"/>
  <c r="L20" i="1"/>
  <c r="L21" i="1"/>
  <c r="L22" i="1"/>
  <c r="L23" i="1"/>
  <c r="L24" i="1"/>
  <c r="L25" i="1"/>
  <c r="L26" i="1"/>
  <c r="L27" i="1"/>
  <c r="L19" i="1"/>
  <c r="B28" i="1"/>
  <c r="D35" i="1" l="1"/>
  <c r="D37" i="1"/>
  <c r="D41" i="1"/>
  <c r="D39" i="1"/>
  <c r="C35" i="1"/>
  <c r="B35" i="1"/>
  <c r="D42" i="1"/>
  <c r="D40" i="1"/>
</calcChain>
</file>

<file path=xl/sharedStrings.xml><?xml version="1.0" encoding="utf-8"?>
<sst xmlns="http://schemas.openxmlformats.org/spreadsheetml/2006/main" count="61" uniqueCount="24">
  <si>
    <t>Plant</t>
  </si>
  <si>
    <t>Shipments</t>
  </si>
  <si>
    <t>Shipped:</t>
  </si>
  <si>
    <t>Total Cost:</t>
  </si>
  <si>
    <t>Kingsport</t>
  </si>
  <si>
    <t>Danville</t>
  </si>
  <si>
    <t>Macon</t>
  </si>
  <si>
    <t>Selma</t>
  </si>
  <si>
    <t>Columbus</t>
  </si>
  <si>
    <t>Allantown</t>
  </si>
  <si>
    <t>Disposal Sites</t>
  </si>
  <si>
    <t>Whitewater</t>
  </si>
  <si>
    <t>LosCanos</t>
  </si>
  <si>
    <t>Duras</t>
  </si>
  <si>
    <t>Costs (per barrel)</t>
  </si>
  <si>
    <t>Waste Distribution Transportation Model</t>
  </si>
  <si>
    <t>From</t>
  </si>
  <si>
    <t>Allentown</t>
  </si>
  <si>
    <t>Shipped</t>
  </si>
  <si>
    <t>Actual</t>
  </si>
  <si>
    <t>To  Sites</t>
  </si>
  <si>
    <t>Max. Required</t>
  </si>
  <si>
    <t>Total</t>
  </si>
  <si>
    <t>Site Capacity: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</si>
</sst>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u/>
      <sz val="9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4" fillId="0" borderId="0" xfId="0" applyFont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/>
    <xf numFmtId="164" fontId="14" fillId="2" borderId="18" xfId="1" applyNumberFormat="1" applyFont="1" applyFill="1" applyBorder="1"/>
    <xf numFmtId="0" fontId="15" fillId="2" borderId="11" xfId="0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0</xdr:rowOff>
    </xdr:from>
    <xdr:to>
      <xdr:col>13</xdr:col>
      <xdr:colOff>219075</xdr:colOff>
      <xdr:row>14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19800" y="152400"/>
          <a:ext cx="2047875" cy="1924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Solver Parameters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Set Target Cell: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B31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Equal To: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By Changing Cells : </a:t>
          </a:r>
          <a:r>
            <a:rPr lang="en-US" sz="10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B19:J27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Subject to the Constraints: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B28:J28 &lt;= B29:J29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K19:K27 = L19:L27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Options: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Assume Linear Model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Assume Non-Negative</a:t>
          </a:r>
        </a:p>
      </xdr:txBody>
    </xdr:sp>
    <xdr:clientData/>
  </xdr:twoCellAnchor>
  <xdr:oneCellAnchor>
    <xdr:from>
      <xdr:col>9</xdr:col>
      <xdr:colOff>38100</xdr:colOff>
      <xdr:row>20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56388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447675</xdr:colOff>
      <xdr:row>29</xdr:row>
      <xdr:rowOff>38100</xdr:rowOff>
    </xdr:from>
    <xdr:to>
      <xdr:col>3</xdr:col>
      <xdr:colOff>85725</xdr:colOff>
      <xdr:row>33</xdr:row>
      <xdr:rowOff>142875</xdr:rowOff>
    </xdr:to>
    <xdr:cxnSp macro="">
      <xdr:nvCxnSpPr>
        <xdr:cNvPr id="6" name="Straight Arrow Connector 5"/>
        <xdr:cNvCxnSpPr/>
      </xdr:nvCxnSpPr>
      <xdr:spPr bwMode="auto">
        <a:xfrm flipV="1">
          <a:off x="1952625" y="4343400"/>
          <a:ext cx="257175" cy="6762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542925</xdr:colOff>
      <xdr:row>29</xdr:row>
      <xdr:rowOff>0</xdr:rowOff>
    </xdr:from>
    <xdr:to>
      <xdr:col>7</xdr:col>
      <xdr:colOff>219075</xdr:colOff>
      <xdr:row>33</xdr:row>
      <xdr:rowOff>19050</xdr:rowOff>
    </xdr:to>
    <xdr:cxnSp macro="">
      <xdr:nvCxnSpPr>
        <xdr:cNvPr id="8" name="Straight Arrow Connector 7"/>
        <xdr:cNvCxnSpPr/>
      </xdr:nvCxnSpPr>
      <xdr:spPr bwMode="auto">
        <a:xfrm flipV="1">
          <a:off x="3057525" y="4305300"/>
          <a:ext cx="1362075" cy="5905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85725</xdr:colOff>
      <xdr:row>21</xdr:row>
      <xdr:rowOff>85725</xdr:rowOff>
    </xdr:from>
    <xdr:to>
      <xdr:col>10</xdr:col>
      <xdr:colOff>114300</xdr:colOff>
      <xdr:row>38</xdr:row>
      <xdr:rowOff>152400</xdr:rowOff>
    </xdr:to>
    <xdr:cxnSp macro="">
      <xdr:nvCxnSpPr>
        <xdr:cNvPr id="15" name="Straight Arrow Connector 14"/>
        <xdr:cNvCxnSpPr/>
      </xdr:nvCxnSpPr>
      <xdr:spPr bwMode="auto">
        <a:xfrm flipV="1">
          <a:off x="2600325" y="3162300"/>
          <a:ext cx="3495675" cy="26955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O12" sqref="O12"/>
    </sheetView>
  </sheetViews>
  <sheetFormatPr defaultRowHeight="12" x14ac:dyDescent="0.2"/>
  <cols>
    <col min="1" max="1" width="12.5703125" style="6" bestFit="1" customWidth="1"/>
    <col min="2" max="2" width="10" style="6" bestFit="1" customWidth="1"/>
    <col min="3" max="3" width="9.28515625" style="6" bestFit="1" customWidth="1"/>
    <col min="4" max="4" width="5.85546875" style="6" bestFit="1" customWidth="1"/>
    <col min="5" max="5" width="8.5703125" style="6" bestFit="1" customWidth="1"/>
    <col min="6" max="6" width="10.140625" style="6" bestFit="1" customWidth="1"/>
    <col min="7" max="7" width="6.5703125" style="6" bestFit="1" customWidth="1"/>
    <col min="8" max="8" width="8.85546875" style="6" bestFit="1" customWidth="1"/>
    <col min="9" max="9" width="9.28515625" style="6" bestFit="1" customWidth="1"/>
    <col min="10" max="10" width="8.5703125" style="6" bestFit="1" customWidth="1"/>
    <col min="11" max="11" width="9.7109375" style="6" bestFit="1" customWidth="1"/>
    <col min="12" max="14" width="9.140625" style="6"/>
    <col min="15" max="15" width="13.42578125" style="6" customWidth="1"/>
    <col min="16" max="16384" width="9.140625" style="6"/>
  </cols>
  <sheetData>
    <row r="1" spans="1:11" x14ac:dyDescent="0.2">
      <c r="A1" s="38" t="s">
        <v>15</v>
      </c>
      <c r="B1" s="38"/>
      <c r="C1" s="38"/>
      <c r="D1" s="38"/>
    </row>
    <row r="2" spans="1:11" ht="6.75" customHeight="1" x14ac:dyDescent="0.2"/>
    <row r="3" spans="1:11" x14ac:dyDescent="0.2">
      <c r="A3" s="38" t="s">
        <v>14</v>
      </c>
      <c r="B3" s="38"/>
    </row>
    <row r="4" spans="1:11" x14ac:dyDescent="0.2">
      <c r="B4" s="38" t="s">
        <v>10</v>
      </c>
      <c r="C4" s="38"/>
      <c r="D4" s="38"/>
    </row>
    <row r="5" spans="1:11" x14ac:dyDescent="0.2">
      <c r="A5" s="7" t="s">
        <v>0</v>
      </c>
      <c r="B5" s="8" t="s">
        <v>11</v>
      </c>
      <c r="C5" s="8" t="s">
        <v>12</v>
      </c>
      <c r="D5" s="8" t="s">
        <v>13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17</v>
      </c>
      <c r="K5" s="8"/>
    </row>
    <row r="6" spans="1:11" x14ac:dyDescent="0.2">
      <c r="A6" s="6" t="s">
        <v>4</v>
      </c>
      <c r="B6" s="5">
        <v>12</v>
      </c>
      <c r="C6" s="5">
        <v>15</v>
      </c>
      <c r="D6" s="5">
        <v>17</v>
      </c>
      <c r="E6" s="5">
        <v>0</v>
      </c>
      <c r="F6" s="5">
        <v>6</v>
      </c>
      <c r="G6" s="5">
        <v>4</v>
      </c>
      <c r="H6" s="4">
        <v>9</v>
      </c>
      <c r="I6" s="5">
        <v>7</v>
      </c>
      <c r="J6" s="5">
        <v>8</v>
      </c>
    </row>
    <row r="7" spans="1:11" x14ac:dyDescent="0.2">
      <c r="A7" s="6" t="s">
        <v>5</v>
      </c>
      <c r="B7" s="5">
        <v>14</v>
      </c>
      <c r="C7" s="5">
        <v>9</v>
      </c>
      <c r="D7" s="5">
        <v>10</v>
      </c>
      <c r="E7" s="5">
        <v>6</v>
      </c>
      <c r="F7" s="5">
        <v>0</v>
      </c>
      <c r="G7" s="5">
        <v>11</v>
      </c>
      <c r="H7" s="4">
        <v>10</v>
      </c>
      <c r="I7" s="5">
        <v>12</v>
      </c>
      <c r="J7" s="5">
        <v>7</v>
      </c>
    </row>
    <row r="8" spans="1:11" x14ac:dyDescent="0.2">
      <c r="A8" s="6" t="s">
        <v>6</v>
      </c>
      <c r="B8" s="5">
        <v>13</v>
      </c>
      <c r="C8" s="5">
        <v>20</v>
      </c>
      <c r="D8" s="5">
        <v>11</v>
      </c>
      <c r="E8" s="5">
        <v>5</v>
      </c>
      <c r="F8" s="5">
        <v>11</v>
      </c>
      <c r="G8" s="5">
        <v>0</v>
      </c>
      <c r="H8" s="4">
        <v>3</v>
      </c>
      <c r="I8" s="5">
        <v>7</v>
      </c>
      <c r="J8" s="5">
        <v>15</v>
      </c>
    </row>
    <row r="9" spans="1:11" x14ac:dyDescent="0.2">
      <c r="A9" s="6" t="s">
        <v>7</v>
      </c>
      <c r="B9" s="5">
        <v>17</v>
      </c>
      <c r="C9" s="5">
        <v>16</v>
      </c>
      <c r="D9" s="5">
        <v>19</v>
      </c>
      <c r="E9" s="5">
        <v>9</v>
      </c>
      <c r="F9" s="5">
        <v>10</v>
      </c>
      <c r="G9" s="5">
        <v>3</v>
      </c>
      <c r="H9" s="4">
        <v>0</v>
      </c>
      <c r="I9" s="5">
        <v>3</v>
      </c>
      <c r="J9" s="5">
        <v>16</v>
      </c>
    </row>
    <row r="10" spans="1:11" x14ac:dyDescent="0.2">
      <c r="A10" s="6" t="s">
        <v>8</v>
      </c>
      <c r="B10" s="5">
        <v>7</v>
      </c>
      <c r="C10" s="5">
        <v>14</v>
      </c>
      <c r="D10" s="5">
        <v>12</v>
      </c>
      <c r="E10" s="5">
        <v>7</v>
      </c>
      <c r="F10" s="5">
        <v>12</v>
      </c>
      <c r="G10" s="5">
        <v>7</v>
      </c>
      <c r="H10" s="4">
        <v>3</v>
      </c>
      <c r="I10" s="5">
        <v>0</v>
      </c>
      <c r="J10" s="5">
        <v>14</v>
      </c>
    </row>
    <row r="11" spans="1:11" x14ac:dyDescent="0.2">
      <c r="A11" s="6" t="s">
        <v>9</v>
      </c>
      <c r="B11" s="5">
        <v>22</v>
      </c>
      <c r="C11" s="5">
        <v>16</v>
      </c>
      <c r="D11" s="5">
        <v>18</v>
      </c>
      <c r="E11" s="5">
        <v>8</v>
      </c>
      <c r="F11" s="5">
        <v>7</v>
      </c>
      <c r="G11" s="5">
        <v>15</v>
      </c>
      <c r="H11" s="4">
        <v>16</v>
      </c>
      <c r="I11" s="5">
        <v>14</v>
      </c>
      <c r="J11" s="5">
        <v>0</v>
      </c>
    </row>
    <row r="12" spans="1:11" x14ac:dyDescent="0.2">
      <c r="A12" s="9" t="s">
        <v>11</v>
      </c>
      <c r="B12" s="5">
        <v>0</v>
      </c>
      <c r="C12" s="5">
        <v>12</v>
      </c>
      <c r="D12" s="5">
        <v>10</v>
      </c>
      <c r="E12" s="5">
        <v>12</v>
      </c>
      <c r="F12" s="5">
        <v>14</v>
      </c>
      <c r="G12" s="5">
        <v>13</v>
      </c>
      <c r="H12" s="4">
        <v>17</v>
      </c>
      <c r="I12" s="5">
        <v>7</v>
      </c>
      <c r="J12" s="5">
        <v>22</v>
      </c>
    </row>
    <row r="13" spans="1:11" x14ac:dyDescent="0.2">
      <c r="A13" s="9" t="s">
        <v>12</v>
      </c>
      <c r="B13" s="5">
        <v>12</v>
      </c>
      <c r="C13" s="5">
        <v>0</v>
      </c>
      <c r="D13" s="5">
        <v>15</v>
      </c>
      <c r="E13" s="5">
        <v>15</v>
      </c>
      <c r="F13" s="5">
        <v>9</v>
      </c>
      <c r="G13" s="5">
        <v>20</v>
      </c>
      <c r="H13" s="5">
        <v>16</v>
      </c>
      <c r="I13" s="5">
        <v>14</v>
      </c>
      <c r="J13" s="5">
        <v>16</v>
      </c>
    </row>
    <row r="14" spans="1:11" x14ac:dyDescent="0.2">
      <c r="A14" s="9" t="s">
        <v>13</v>
      </c>
      <c r="B14" s="5">
        <v>10</v>
      </c>
      <c r="C14" s="5">
        <v>15</v>
      </c>
      <c r="D14" s="5">
        <v>0</v>
      </c>
      <c r="E14" s="5">
        <v>17</v>
      </c>
      <c r="F14" s="5">
        <v>10</v>
      </c>
      <c r="G14" s="5">
        <v>11</v>
      </c>
      <c r="H14" s="5">
        <v>19</v>
      </c>
      <c r="I14" s="5">
        <v>12</v>
      </c>
      <c r="J14" s="5">
        <v>18</v>
      </c>
    </row>
    <row r="15" spans="1:11" ht="6.75" customHeight="1" x14ac:dyDescent="0.2"/>
    <row r="16" spans="1:11" x14ac:dyDescent="0.2">
      <c r="A16" s="38" t="s">
        <v>1</v>
      </c>
      <c r="B16" s="38"/>
    </row>
    <row r="17" spans="1:15" x14ac:dyDescent="0.2">
      <c r="A17" s="10" t="s">
        <v>16</v>
      </c>
      <c r="B17" s="38" t="s">
        <v>20</v>
      </c>
      <c r="C17" s="38"/>
      <c r="D17" s="38"/>
      <c r="M17" s="39"/>
      <c r="N17" s="39"/>
    </row>
    <row r="18" spans="1:15" ht="12.75" thickBot="1" x14ac:dyDescent="0.25">
      <c r="A18" s="7" t="s">
        <v>0</v>
      </c>
      <c r="B18" s="8" t="s">
        <v>11</v>
      </c>
      <c r="C18" s="8" t="s">
        <v>12</v>
      </c>
      <c r="D18" s="8" t="s">
        <v>13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17</v>
      </c>
      <c r="K18" s="14" t="s">
        <v>19</v>
      </c>
      <c r="L18" s="14" t="s">
        <v>18</v>
      </c>
      <c r="M18" s="7"/>
      <c r="N18" s="7"/>
    </row>
    <row r="19" spans="1:15" x14ac:dyDescent="0.2">
      <c r="A19" s="6" t="s">
        <v>4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0">
        <v>0</v>
      </c>
      <c r="K19" s="5">
        <v>285</v>
      </c>
      <c r="L19" s="5">
        <f>SUM(B19:J19)</f>
        <v>0</v>
      </c>
      <c r="M19" s="7"/>
      <c r="N19" s="7"/>
    </row>
    <row r="20" spans="1:15" x14ac:dyDescent="0.2">
      <c r="A20" s="6" t="s">
        <v>5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v>0</v>
      </c>
      <c r="K20" s="5">
        <v>276</v>
      </c>
      <c r="L20" s="5">
        <f t="shared" ref="L20:L27" si="0">SUM(B20:J20)</f>
        <v>0</v>
      </c>
      <c r="M20" s="7"/>
      <c r="N20" s="7"/>
    </row>
    <row r="21" spans="1:15" x14ac:dyDescent="0.2">
      <c r="A21" s="6" t="s">
        <v>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5">
        <v>292</v>
      </c>
      <c r="L21" s="5">
        <f t="shared" si="0"/>
        <v>0</v>
      </c>
      <c r="M21" s="7"/>
      <c r="N21" s="7"/>
    </row>
    <row r="22" spans="1:15" x14ac:dyDescent="0.2">
      <c r="A22" s="6" t="s">
        <v>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v>0</v>
      </c>
      <c r="K22" s="5">
        <v>303</v>
      </c>
      <c r="L22" s="5">
        <f t="shared" si="0"/>
        <v>0</v>
      </c>
      <c r="M22" s="7"/>
      <c r="N22" s="7"/>
    </row>
    <row r="23" spans="1:15" x14ac:dyDescent="0.2">
      <c r="A23" s="6" t="s">
        <v>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3">
        <v>0</v>
      </c>
      <c r="K23" s="5">
        <v>279</v>
      </c>
      <c r="L23" s="5">
        <f t="shared" si="0"/>
        <v>0</v>
      </c>
      <c r="M23" s="7"/>
      <c r="N23" s="7"/>
    </row>
    <row r="24" spans="1:15" x14ac:dyDescent="0.2">
      <c r="A24" s="6" t="s">
        <v>9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v>0</v>
      </c>
      <c r="K24" s="5">
        <v>288</v>
      </c>
      <c r="L24" s="5">
        <f>SUM(B24:J24)</f>
        <v>0</v>
      </c>
      <c r="M24" s="7"/>
      <c r="N24" s="7"/>
    </row>
    <row r="25" spans="1:15" x14ac:dyDescent="0.2">
      <c r="A25" s="9" t="s">
        <v>11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3">
        <v>0</v>
      </c>
      <c r="K25" s="5">
        <v>250</v>
      </c>
      <c r="L25" s="5">
        <f t="shared" si="0"/>
        <v>0</v>
      </c>
      <c r="M25" s="7"/>
    </row>
    <row r="26" spans="1:15" x14ac:dyDescent="0.2">
      <c r="A26" s="9" t="s">
        <v>12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4">
        <v>0</v>
      </c>
      <c r="K26" s="5">
        <v>250</v>
      </c>
      <c r="L26" s="5">
        <f t="shared" si="0"/>
        <v>0</v>
      </c>
      <c r="M26" s="7"/>
    </row>
    <row r="27" spans="1:15" ht="12.75" thickBot="1" x14ac:dyDescent="0.25">
      <c r="A27" s="9" t="s">
        <v>13</v>
      </c>
      <c r="B27" s="35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7">
        <v>0</v>
      </c>
      <c r="K27" s="5">
        <v>250</v>
      </c>
      <c r="L27" s="5">
        <f t="shared" si="0"/>
        <v>0</v>
      </c>
      <c r="M27" s="7"/>
    </row>
    <row r="28" spans="1:15" x14ac:dyDescent="0.2">
      <c r="A28" s="13" t="s">
        <v>2</v>
      </c>
      <c r="B28" s="12">
        <f>SUM(B19:B27)</f>
        <v>0</v>
      </c>
      <c r="C28" s="12">
        <f t="shared" ref="C28:J28" si="1">SUM(C19:C27)</f>
        <v>0</v>
      </c>
      <c r="D28" s="12">
        <f t="shared" si="1"/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2">
        <f t="shared" si="1"/>
        <v>0</v>
      </c>
      <c r="J28" s="12">
        <f t="shared" si="1"/>
        <v>0</v>
      </c>
      <c r="M28" s="7"/>
      <c r="N28" s="11"/>
    </row>
    <row r="29" spans="1:15" x14ac:dyDescent="0.2">
      <c r="A29" s="7" t="s">
        <v>21</v>
      </c>
      <c r="B29" s="15">
        <v>315</v>
      </c>
      <c r="C29" s="15">
        <v>330</v>
      </c>
      <c r="D29" s="15">
        <v>355</v>
      </c>
      <c r="E29" s="15">
        <v>250</v>
      </c>
      <c r="F29" s="15">
        <v>250</v>
      </c>
      <c r="G29" s="15">
        <v>250</v>
      </c>
      <c r="H29" s="15">
        <v>250</v>
      </c>
      <c r="I29" s="15">
        <v>250</v>
      </c>
      <c r="J29" s="15">
        <v>250</v>
      </c>
      <c r="M29" s="11"/>
    </row>
    <row r="30" spans="1:15" ht="6.75" customHeight="1" thickBot="1" x14ac:dyDescent="0.25">
      <c r="O30" s="16"/>
    </row>
    <row r="31" spans="1:15" ht="16.5" thickBot="1" x14ac:dyDescent="0.3">
      <c r="A31" s="27" t="s">
        <v>3</v>
      </c>
      <c r="B31" s="26">
        <f>SUMPRODUCT(B6:J14,B19:J27)</f>
        <v>0</v>
      </c>
    </row>
    <row r="33" spans="1:9" ht="13.5" thickBot="1" x14ac:dyDescent="0.25">
      <c r="A33" s="13" t="s">
        <v>23</v>
      </c>
      <c r="B33" s="2" t="s">
        <v>11</v>
      </c>
      <c r="C33" s="2" t="s">
        <v>12</v>
      </c>
      <c r="D33" s="2" t="s">
        <v>13</v>
      </c>
      <c r="E33" s="13" t="s">
        <v>22</v>
      </c>
      <c r="I33" s="17"/>
    </row>
    <row r="34" spans="1:9" ht="13.5" thickBot="1" x14ac:dyDescent="0.25">
      <c r="B34" s="18">
        <v>65</v>
      </c>
      <c r="C34" s="18">
        <v>80</v>
      </c>
      <c r="D34" s="18">
        <v>105</v>
      </c>
      <c r="E34" s="25">
        <f>SUM(B34:D34)</f>
        <v>250</v>
      </c>
    </row>
    <row r="35" spans="1:9" ht="12.75" thickBot="1" x14ac:dyDescent="0.25">
      <c r="B35" s="22">
        <f>B34+$E$34</f>
        <v>315</v>
      </c>
      <c r="C35" s="23">
        <f>C34+$E$34</f>
        <v>330</v>
      </c>
      <c r="D35" s="24">
        <f>D34+$E$34</f>
        <v>355</v>
      </c>
    </row>
    <row r="36" spans="1:9" ht="13.5" thickBot="1" x14ac:dyDescent="0.25">
      <c r="B36" s="1" t="s">
        <v>0</v>
      </c>
    </row>
    <row r="37" spans="1:9" ht="12.75" x14ac:dyDescent="0.2">
      <c r="B37" s="3" t="s">
        <v>4</v>
      </c>
      <c r="C37" s="6">
        <v>35</v>
      </c>
      <c r="D37" s="19">
        <f>C37+$E$34</f>
        <v>285</v>
      </c>
    </row>
    <row r="38" spans="1:9" ht="12.75" x14ac:dyDescent="0.2">
      <c r="B38" t="s">
        <v>5</v>
      </c>
      <c r="C38" s="6">
        <v>26</v>
      </c>
      <c r="D38" s="20">
        <f t="shared" ref="D38:D42" si="2">C38+$E$34</f>
        <v>276</v>
      </c>
    </row>
    <row r="39" spans="1:9" ht="12.75" x14ac:dyDescent="0.2">
      <c r="B39" t="s">
        <v>6</v>
      </c>
      <c r="C39" s="6">
        <v>42</v>
      </c>
      <c r="D39" s="20">
        <f t="shared" si="2"/>
        <v>292</v>
      </c>
    </row>
    <row r="40" spans="1:9" ht="12.75" x14ac:dyDescent="0.2">
      <c r="B40" t="s">
        <v>7</v>
      </c>
      <c r="C40" s="6">
        <v>53</v>
      </c>
      <c r="D40" s="20">
        <f t="shared" si="2"/>
        <v>303</v>
      </c>
    </row>
    <row r="41" spans="1:9" ht="12.75" x14ac:dyDescent="0.2">
      <c r="B41" t="s">
        <v>8</v>
      </c>
      <c r="C41" s="6">
        <v>29</v>
      </c>
      <c r="D41" s="20">
        <f t="shared" si="2"/>
        <v>279</v>
      </c>
    </row>
    <row r="42" spans="1:9" ht="13.5" thickBot="1" x14ac:dyDescent="0.25">
      <c r="B42" t="s">
        <v>9</v>
      </c>
      <c r="C42" s="6">
        <v>38</v>
      </c>
      <c r="D42" s="21">
        <f t="shared" si="2"/>
        <v>288</v>
      </c>
    </row>
  </sheetData>
  <mergeCells count="6">
    <mergeCell ref="A1:D1"/>
    <mergeCell ref="M17:N17"/>
    <mergeCell ref="B4:D4"/>
    <mergeCell ref="B17:D17"/>
    <mergeCell ref="A16:B16"/>
    <mergeCell ref="A3:B3"/>
  </mergeCells>
  <phoneticPr fontId="0" type="noConversion"/>
  <printOptions headings="1"/>
  <pageMargins left="0.36" right="0.16" top="1" bottom="1" header="0.5" footer="0.5"/>
  <pageSetup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Batchelor</dc:creator>
  <cp:lastModifiedBy>CS Dept</cp:lastModifiedBy>
  <cp:lastPrinted>2012-10-22T15:54:24Z</cp:lastPrinted>
  <dcterms:created xsi:type="dcterms:W3CDTF">2006-09-12T21:59:39Z</dcterms:created>
  <dcterms:modified xsi:type="dcterms:W3CDTF">2012-10-22T20:57:59Z</dcterms:modified>
</cp:coreProperties>
</file>