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A" sheetId="1" r:id="rId1"/>
  </sheets>
  <definedNames>
    <definedName name="_Fill" hidden="1">'A'!$B$12:$L$12</definedName>
    <definedName name="_Table1_In1" hidden="1">'A'!$B$4</definedName>
    <definedName name="_Table1_Out" hidden="1">'A'!$B$13:$B$35</definedName>
    <definedName name="_Table2_In1" hidden="1">'A'!$B$4</definedName>
    <definedName name="_Table2_In2" hidden="1">'A'!$B$5</definedName>
    <definedName name="_Table2_Out" hidden="1">'A'!$B$13:$L$35</definedName>
    <definedName name="_xlnm.Print_Area" localSheetId="0">'A'!$A$1:$L$35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<sst xmlns="http://schemas.openxmlformats.org/spreadsheetml/2006/main" count="20" uniqueCount="16">
  <si>
    <t xml:space="preserve">  SOLE SUPPORT SHOE COMPANY</t>
  </si>
  <si>
    <t xml:space="preserve">         Capital Purchase Analysis</t>
  </si>
  <si>
    <t>Interest:</t>
  </si>
  <si>
    <t>&lt;===Input Cell 1</t>
  </si>
  <si>
    <t>Principal:</t>
  </si>
  <si>
    <t>&lt;===Input Cell 2</t>
  </si>
  <si>
    <t>Years:</t>
  </si>
  <si>
    <t>&lt;===Input Cell 3</t>
  </si>
  <si>
    <t>Monthly Payment:</t>
  </si>
  <si>
    <t>Total Cost of Loan:</t>
  </si>
  <si>
    <t>&lt;=============</t>
  </si>
  <si>
    <t>==========</t>
  </si>
  <si>
    <t>==Various Loan Principals========</t>
  </si>
  <si>
    <t>=</t>
  </si>
  <si>
    <t>=======&gt;</t>
  </si>
  <si>
    <t>Possible Interest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</si>
</sst>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Arial MT"/>
      <family val="0"/>
    </font>
    <font>
      <sz val="10"/>
      <name val="Arial"/>
      <family val="0"/>
    </font>
    <font>
      <sz val="10"/>
      <name val="Arial MT"/>
      <family val="0"/>
    </font>
    <font>
      <b/>
      <sz val="10"/>
      <name val="Arial MT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3" fillId="0" borderId="0" xfId="0" applyFont="1" applyAlignment="1">
      <alignment horizontal="right"/>
    </xf>
    <xf numFmtId="10" fontId="3" fillId="0" borderId="7" xfId="0" applyNumberFormat="1" applyFont="1" applyBorder="1" applyAlignment="1" applyProtection="1">
      <alignment/>
      <protection/>
    </xf>
    <xf numFmtId="5" fontId="3" fillId="0" borderId="7" xfId="0" applyNumberFormat="1" applyFont="1" applyBorder="1" applyAlignment="1" applyProtection="1">
      <alignment/>
      <protection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5" fontId="3" fillId="0" borderId="8" xfId="0" applyNumberFormat="1" applyFont="1" applyBorder="1" applyAlignment="1" applyProtection="1">
      <alignment/>
      <protection/>
    </xf>
    <xf numFmtId="5" fontId="3" fillId="0" borderId="9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fill"/>
    </xf>
    <xf numFmtId="5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6"/>
  <sheetViews>
    <sheetView showGridLines="0" tabSelected="1" workbookViewId="0" topLeftCell="A1">
      <selection activeCell="B5" sqref="B5"/>
    </sheetView>
  </sheetViews>
  <sheetFormatPr defaultColWidth="9.77734375" defaultRowHeight="15"/>
  <cols>
    <col min="1" max="1" width="14.21484375" style="0" customWidth="1"/>
    <col min="2" max="2" width="9.21484375" style="0" customWidth="1"/>
    <col min="3" max="3" width="6.99609375" style="0" customWidth="1"/>
    <col min="4" max="4" width="7.4453125" style="0" customWidth="1"/>
    <col min="5" max="5" width="7.21484375" style="0" customWidth="1"/>
    <col min="6" max="6" width="7.10546875" style="0" customWidth="1"/>
    <col min="7" max="7" width="6.88671875" style="0" customWidth="1"/>
    <col min="8" max="8" width="7.3359375" style="0" customWidth="1"/>
    <col min="9" max="9" width="7.77734375" style="0" customWidth="1"/>
    <col min="10" max="10" width="7.4453125" style="0" customWidth="1"/>
    <col min="11" max="11" width="6.99609375" style="0" customWidth="1"/>
    <col min="12" max="12" width="8.21484375" style="0" customWidth="1"/>
  </cols>
  <sheetData>
    <row r="1" spans="1:12" ht="15.75" thickTop="1">
      <c r="A1" s="1"/>
      <c r="B1" s="2" t="s">
        <v>0</v>
      </c>
      <c r="C1" s="3"/>
      <c r="D1" s="3"/>
      <c r="E1" s="4"/>
      <c r="F1" s="1"/>
      <c r="G1" s="1"/>
      <c r="H1" s="1"/>
      <c r="I1" s="1"/>
      <c r="J1" s="1"/>
      <c r="K1" s="1"/>
      <c r="L1" s="1"/>
    </row>
    <row r="2" spans="1:12" ht="15.75" thickBot="1">
      <c r="A2" s="1"/>
      <c r="B2" s="5" t="s">
        <v>1</v>
      </c>
      <c r="C2" s="6"/>
      <c r="D2" s="6"/>
      <c r="E2" s="7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8" t="s">
        <v>2</v>
      </c>
      <c r="B4" s="9">
        <v>0.085</v>
      </c>
      <c r="C4" s="1" t="s">
        <v>3</v>
      </c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8" t="s">
        <v>4</v>
      </c>
      <c r="B5" s="10">
        <v>500000</v>
      </c>
      <c r="C5" s="1" t="s">
        <v>5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8" t="s">
        <v>6</v>
      </c>
      <c r="B6" s="11">
        <v>30</v>
      </c>
      <c r="C6" s="1" t="s">
        <v>7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8" t="s">
        <v>8</v>
      </c>
      <c r="B8" s="13">
        <f>PMT(B4/12,B6*12,-B5)</f>
        <v>3844.5674179216658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8" t="s">
        <v>9</v>
      </c>
      <c r="B9" s="14">
        <f>B8*(B6*12)</f>
        <v>1384044.2704517997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 t="s">
        <v>10</v>
      </c>
      <c r="C11" s="15" t="s">
        <v>11</v>
      </c>
      <c r="D11" s="12" t="s">
        <v>12</v>
      </c>
      <c r="E11" s="12"/>
      <c r="F11" s="1"/>
      <c r="G11" s="15" t="s">
        <v>13</v>
      </c>
      <c r="H11" s="15" t="s">
        <v>13</v>
      </c>
      <c r="I11" s="15" t="s">
        <v>13</v>
      </c>
      <c r="J11" s="15" t="s">
        <v>13</v>
      </c>
      <c r="K11" s="15" t="s">
        <v>13</v>
      </c>
      <c r="L11" s="1" t="s">
        <v>14</v>
      </c>
    </row>
    <row r="12" spans="1:12" ht="15">
      <c r="A12" s="8" t="s">
        <v>15</v>
      </c>
      <c r="B12" s="18">
        <v>500000</v>
      </c>
      <c r="C12" s="18">
        <v>550000</v>
      </c>
      <c r="D12" s="18">
        <v>600000</v>
      </c>
      <c r="E12" s="18">
        <v>650000</v>
      </c>
      <c r="F12" s="18">
        <v>700000</v>
      </c>
      <c r="G12" s="18">
        <v>750000</v>
      </c>
      <c r="H12" s="18">
        <v>800000</v>
      </c>
      <c r="I12" s="18">
        <v>850000</v>
      </c>
      <c r="J12" s="18">
        <v>900000</v>
      </c>
      <c r="K12" s="18">
        <v>950000</v>
      </c>
      <c r="L12" s="18">
        <v>1000000</v>
      </c>
    </row>
    <row r="13" spans="1:12" ht="15">
      <c r="A13" s="17">
        <v>0.085</v>
      </c>
      <c r="B13" s="16">
        <f aca="true" t="shared" si="0" ref="B13:L22">PMT($A13/12,$B$6*12,-B$12)</f>
        <v>3844.5674179216658</v>
      </c>
      <c r="C13" s="16">
        <f t="shared" si="0"/>
        <v>4229.024159713833</v>
      </c>
      <c r="D13" s="16">
        <f t="shared" si="0"/>
        <v>4613.480901505999</v>
      </c>
      <c r="E13" s="16">
        <f t="shared" si="0"/>
        <v>4997.937643298165</v>
      </c>
      <c r="F13" s="16">
        <f t="shared" si="0"/>
        <v>5382.394385090332</v>
      </c>
      <c r="G13" s="16">
        <f t="shared" si="0"/>
        <v>5766.8511268825</v>
      </c>
      <c r="H13" s="16">
        <f t="shared" si="0"/>
        <v>6151.307868674665</v>
      </c>
      <c r="I13" s="16">
        <f t="shared" si="0"/>
        <v>6535.764610466832</v>
      </c>
      <c r="J13" s="16">
        <f t="shared" si="0"/>
        <v>6920.221352258999</v>
      </c>
      <c r="K13" s="16">
        <f t="shared" si="0"/>
        <v>7304.678094051165</v>
      </c>
      <c r="L13" s="16">
        <f t="shared" si="0"/>
        <v>7689.1348358433315</v>
      </c>
    </row>
    <row r="14" spans="1:12" ht="15">
      <c r="A14" s="17">
        <v>0.0875</v>
      </c>
      <c r="B14" s="16">
        <f t="shared" si="0"/>
        <v>3933.5020280668537</v>
      </c>
      <c r="C14" s="16">
        <f t="shared" si="0"/>
        <v>4326.852230873539</v>
      </c>
      <c r="D14" s="16">
        <f t="shared" si="0"/>
        <v>4720.202433680224</v>
      </c>
      <c r="E14" s="16">
        <f t="shared" si="0"/>
        <v>5113.55263648691</v>
      </c>
      <c r="F14" s="16">
        <f t="shared" si="0"/>
        <v>5506.902839293595</v>
      </c>
      <c r="G14" s="16">
        <f t="shared" si="0"/>
        <v>5900.25304210028</v>
      </c>
      <c r="H14" s="16">
        <f t="shared" si="0"/>
        <v>6293.603244906966</v>
      </c>
      <c r="I14" s="16">
        <f t="shared" si="0"/>
        <v>6686.953447713651</v>
      </c>
      <c r="J14" s="16">
        <f t="shared" si="0"/>
        <v>7080.303650520336</v>
      </c>
      <c r="K14" s="16">
        <f t="shared" si="0"/>
        <v>7473.653853327021</v>
      </c>
      <c r="L14" s="16">
        <f t="shared" si="0"/>
        <v>7867.004056133707</v>
      </c>
    </row>
    <row r="15" spans="1:12" ht="15">
      <c r="A15" s="17">
        <v>0.09</v>
      </c>
      <c r="B15" s="16">
        <f t="shared" si="0"/>
        <v>4023.1130847239046</v>
      </c>
      <c r="C15" s="16">
        <f t="shared" si="0"/>
        <v>4425.424393196296</v>
      </c>
      <c r="D15" s="16">
        <f t="shared" si="0"/>
        <v>4827.735701668686</v>
      </c>
      <c r="E15" s="16">
        <f t="shared" si="0"/>
        <v>5230.047010141076</v>
      </c>
      <c r="F15" s="16">
        <f t="shared" si="0"/>
        <v>5632.3583186134665</v>
      </c>
      <c r="G15" s="16">
        <f t="shared" si="0"/>
        <v>6034.669627085857</v>
      </c>
      <c r="H15" s="16">
        <f t="shared" si="0"/>
        <v>6436.980935558247</v>
      </c>
      <c r="I15" s="16">
        <f t="shared" si="0"/>
        <v>6839.292244030638</v>
      </c>
      <c r="J15" s="16">
        <f t="shared" si="0"/>
        <v>7241.603552503028</v>
      </c>
      <c r="K15" s="16">
        <f t="shared" si="0"/>
        <v>7643.914860975418</v>
      </c>
      <c r="L15" s="16">
        <f t="shared" si="0"/>
        <v>8046.226169447809</v>
      </c>
    </row>
    <row r="16" spans="1:12" ht="15">
      <c r="A16" s="17">
        <v>0.0925</v>
      </c>
      <c r="B16" s="16">
        <f t="shared" si="0"/>
        <v>4113.377127521369</v>
      </c>
      <c r="C16" s="16">
        <f t="shared" si="0"/>
        <v>4524.7148402735065</v>
      </c>
      <c r="D16" s="16">
        <f t="shared" si="0"/>
        <v>4936.052553025643</v>
      </c>
      <c r="E16" s="16">
        <f t="shared" si="0"/>
        <v>5347.390265777781</v>
      </c>
      <c r="F16" s="16">
        <f t="shared" si="0"/>
        <v>5758.727978529918</v>
      </c>
      <c r="G16" s="16">
        <f t="shared" si="0"/>
        <v>6170.065691282054</v>
      </c>
      <c r="H16" s="16">
        <f t="shared" si="0"/>
        <v>6581.403404034191</v>
      </c>
      <c r="I16" s="16">
        <f t="shared" si="0"/>
        <v>6992.741116786327</v>
      </c>
      <c r="J16" s="16">
        <f t="shared" si="0"/>
        <v>7404.078829538465</v>
      </c>
      <c r="K16" s="16">
        <f t="shared" si="0"/>
        <v>7815.416542290603</v>
      </c>
      <c r="L16" s="16">
        <f t="shared" si="0"/>
        <v>8226.754255042739</v>
      </c>
    </row>
    <row r="17" spans="1:12" ht="15">
      <c r="A17" s="17">
        <v>0.095</v>
      </c>
      <c r="B17" s="16">
        <f t="shared" si="0"/>
        <v>4204.27103589375</v>
      </c>
      <c r="C17" s="16">
        <f t="shared" si="0"/>
        <v>4624.6981394831255</v>
      </c>
      <c r="D17" s="16">
        <f t="shared" si="0"/>
        <v>5045.125243072501</v>
      </c>
      <c r="E17" s="16">
        <f t="shared" si="0"/>
        <v>5465.552346661875</v>
      </c>
      <c r="F17" s="16">
        <f t="shared" si="0"/>
        <v>5885.9794502512505</v>
      </c>
      <c r="G17" s="16">
        <f t="shared" si="0"/>
        <v>6306.406553840626</v>
      </c>
      <c r="H17" s="16">
        <f t="shared" si="0"/>
        <v>6726.833657430001</v>
      </c>
      <c r="I17" s="16">
        <f t="shared" si="0"/>
        <v>7147.2607610193745</v>
      </c>
      <c r="J17" s="16">
        <f t="shared" si="0"/>
        <v>7567.68786460875</v>
      </c>
      <c r="K17" s="16">
        <f t="shared" si="0"/>
        <v>7988.114968198125</v>
      </c>
      <c r="L17" s="16">
        <f t="shared" si="0"/>
        <v>8408.5420717875</v>
      </c>
    </row>
    <row r="18" spans="1:12" ht="15">
      <c r="A18" s="17">
        <v>0.0975</v>
      </c>
      <c r="B18" s="16">
        <f t="shared" si="0"/>
        <v>4295.772060293755</v>
      </c>
      <c r="C18" s="16">
        <f t="shared" si="0"/>
        <v>4725.349266323131</v>
      </c>
      <c r="D18" s="16">
        <f t="shared" si="0"/>
        <v>5154.926472352507</v>
      </c>
      <c r="E18" s="16">
        <f t="shared" si="0"/>
        <v>5584.503678381882</v>
      </c>
      <c r="F18" s="16">
        <f t="shared" si="0"/>
        <v>6014.080884411258</v>
      </c>
      <c r="G18" s="16">
        <f t="shared" si="0"/>
        <v>6443.658090440633</v>
      </c>
      <c r="H18" s="16">
        <f t="shared" si="0"/>
        <v>6873.2352964700085</v>
      </c>
      <c r="I18" s="16">
        <f t="shared" si="0"/>
        <v>7302.812502499384</v>
      </c>
      <c r="J18" s="16">
        <f t="shared" si="0"/>
        <v>7732.38970852876</v>
      </c>
      <c r="K18" s="16">
        <f t="shared" si="0"/>
        <v>8161.966914558135</v>
      </c>
      <c r="L18" s="16">
        <f t="shared" si="0"/>
        <v>8591.54412058751</v>
      </c>
    </row>
    <row r="19" spans="1:12" ht="15">
      <c r="A19" s="17">
        <v>0.1</v>
      </c>
      <c r="B19" s="16">
        <f t="shared" si="0"/>
        <v>4387.857850443997</v>
      </c>
      <c r="C19" s="16">
        <f t="shared" si="0"/>
        <v>4826.643635488396</v>
      </c>
      <c r="D19" s="16">
        <f t="shared" si="0"/>
        <v>5265.429420532797</v>
      </c>
      <c r="E19" s="16">
        <f t="shared" si="0"/>
        <v>5704.215205577197</v>
      </c>
      <c r="F19" s="16">
        <f t="shared" si="0"/>
        <v>6143.000990621596</v>
      </c>
      <c r="G19" s="16">
        <f t="shared" si="0"/>
        <v>6581.786775665996</v>
      </c>
      <c r="H19" s="16">
        <f t="shared" si="0"/>
        <v>7020.572560710396</v>
      </c>
      <c r="I19" s="16">
        <f t="shared" si="0"/>
        <v>7459.358345754796</v>
      </c>
      <c r="J19" s="16">
        <f t="shared" si="0"/>
        <v>7898.144130799195</v>
      </c>
      <c r="K19" s="16">
        <f t="shared" si="0"/>
        <v>8336.929915843595</v>
      </c>
      <c r="L19" s="16">
        <f t="shared" si="0"/>
        <v>8775.715700887995</v>
      </c>
    </row>
    <row r="20" spans="1:12" ht="15">
      <c r="A20" s="17">
        <v>0.1025</v>
      </c>
      <c r="B20" s="16">
        <f t="shared" si="0"/>
        <v>4480.506480681672</v>
      </c>
      <c r="C20" s="16">
        <f t="shared" si="0"/>
        <v>4928.557128749838</v>
      </c>
      <c r="D20" s="16">
        <f t="shared" si="0"/>
        <v>5376.607776818006</v>
      </c>
      <c r="E20" s="16">
        <f t="shared" si="0"/>
        <v>5824.658424886173</v>
      </c>
      <c r="F20" s="16">
        <f t="shared" si="0"/>
        <v>6272.70907295434</v>
      </c>
      <c r="G20" s="16">
        <f t="shared" si="0"/>
        <v>6720.759721022507</v>
      </c>
      <c r="H20" s="16">
        <f t="shared" si="0"/>
        <v>7168.810369090674</v>
      </c>
      <c r="I20" s="16">
        <f t="shared" si="0"/>
        <v>7616.861017158842</v>
      </c>
      <c r="J20" s="16">
        <f t="shared" si="0"/>
        <v>8064.911665227009</v>
      </c>
      <c r="K20" s="16">
        <f t="shared" si="0"/>
        <v>8512.962313295175</v>
      </c>
      <c r="L20" s="16">
        <f t="shared" si="0"/>
        <v>8961.012961363343</v>
      </c>
    </row>
    <row r="21" spans="1:12" ht="15">
      <c r="A21" s="17">
        <v>0.105</v>
      </c>
      <c r="B21" s="16">
        <f t="shared" si="0"/>
        <v>4573.69647246535</v>
      </c>
      <c r="C21" s="16">
        <f t="shared" si="0"/>
        <v>5031.066119711885</v>
      </c>
      <c r="D21" s="16">
        <f t="shared" si="0"/>
        <v>5488.43576695842</v>
      </c>
      <c r="E21" s="16">
        <f t="shared" si="0"/>
        <v>5945.805414204955</v>
      </c>
      <c r="F21" s="16">
        <f t="shared" si="0"/>
        <v>6403.1750614514895</v>
      </c>
      <c r="G21" s="16">
        <f t="shared" si="0"/>
        <v>6860.544708698025</v>
      </c>
      <c r="H21" s="16">
        <f t="shared" si="0"/>
        <v>7317.91435594456</v>
      </c>
      <c r="I21" s="16">
        <f t="shared" si="0"/>
        <v>7775.284003191095</v>
      </c>
      <c r="J21" s="16">
        <f t="shared" si="0"/>
        <v>8232.653650437629</v>
      </c>
      <c r="K21" s="16">
        <f t="shared" si="0"/>
        <v>8690.023297684165</v>
      </c>
      <c r="L21" s="16">
        <f t="shared" si="0"/>
        <v>9147.3929449307</v>
      </c>
    </row>
    <row r="22" spans="1:12" ht="15">
      <c r="A22" s="17">
        <v>0.1075</v>
      </c>
      <c r="B22" s="16">
        <f t="shared" si="0"/>
        <v>4667.406814124889</v>
      </c>
      <c r="C22" s="16">
        <f t="shared" si="0"/>
        <v>5134.147495537378</v>
      </c>
      <c r="D22" s="16">
        <f t="shared" si="0"/>
        <v>5600.888176949867</v>
      </c>
      <c r="E22" s="16">
        <f t="shared" si="0"/>
        <v>6067.628858362356</v>
      </c>
      <c r="F22" s="16">
        <f t="shared" si="0"/>
        <v>6534.369539774844</v>
      </c>
      <c r="G22" s="16">
        <f t="shared" si="0"/>
        <v>7001.110221187334</v>
      </c>
      <c r="H22" s="16">
        <f t="shared" si="0"/>
        <v>7467.850902599823</v>
      </c>
      <c r="I22" s="16">
        <f t="shared" si="0"/>
        <v>7934.591584012311</v>
      </c>
      <c r="J22" s="16">
        <f t="shared" si="0"/>
        <v>8401.3322654248</v>
      </c>
      <c r="K22" s="16">
        <f t="shared" si="0"/>
        <v>8868.072946837288</v>
      </c>
      <c r="L22" s="16">
        <f t="shared" si="0"/>
        <v>9334.813628249778</v>
      </c>
    </row>
    <row r="23" spans="1:12" ht="15">
      <c r="A23" s="17">
        <v>0.11</v>
      </c>
      <c r="B23" s="16">
        <f aca="true" t="shared" si="1" ref="B23:L35">PMT($A23/12,$B$6*12,-B$12)</f>
        <v>4761.616977946993</v>
      </c>
      <c r="C23" s="16">
        <f t="shared" si="1"/>
        <v>5237.778675741692</v>
      </c>
      <c r="D23" s="16">
        <f t="shared" si="1"/>
        <v>5713.940373536391</v>
      </c>
      <c r="E23" s="16">
        <f t="shared" si="1"/>
        <v>6190.10207133109</v>
      </c>
      <c r="F23" s="16">
        <f t="shared" si="1"/>
        <v>6666.263769125789</v>
      </c>
      <c r="G23" s="16">
        <f t="shared" si="1"/>
        <v>7142.425466920489</v>
      </c>
      <c r="H23" s="16">
        <f t="shared" si="1"/>
        <v>7618.587164715188</v>
      </c>
      <c r="I23" s="16">
        <f t="shared" si="1"/>
        <v>8094.748862509887</v>
      </c>
      <c r="J23" s="16">
        <f t="shared" si="1"/>
        <v>8570.910560304586</v>
      </c>
      <c r="K23" s="16">
        <f t="shared" si="1"/>
        <v>9047.072258099286</v>
      </c>
      <c r="L23" s="16">
        <f t="shared" si="1"/>
        <v>9523.233955893986</v>
      </c>
    </row>
    <row r="24" spans="1:12" ht="15">
      <c r="A24" s="17">
        <v>0.1125</v>
      </c>
      <c r="B24" s="16">
        <f t="shared" si="1"/>
        <v>4856.30693469827</v>
      </c>
      <c r="C24" s="16">
        <f t="shared" si="1"/>
        <v>5341.937628168097</v>
      </c>
      <c r="D24" s="16">
        <f t="shared" si="1"/>
        <v>5827.568321637925</v>
      </c>
      <c r="E24" s="16">
        <f t="shared" si="1"/>
        <v>6313.199015107752</v>
      </c>
      <c r="F24" s="16">
        <f t="shared" si="1"/>
        <v>6798.8297085775785</v>
      </c>
      <c r="G24" s="16">
        <f t="shared" si="1"/>
        <v>7284.460402047406</v>
      </c>
      <c r="H24" s="16">
        <f t="shared" si="1"/>
        <v>7770.091095517233</v>
      </c>
      <c r="I24" s="16">
        <f t="shared" si="1"/>
        <v>8255.721788987059</v>
      </c>
      <c r="J24" s="16">
        <f t="shared" si="1"/>
        <v>8741.352482456887</v>
      </c>
      <c r="K24" s="16">
        <f t="shared" si="1"/>
        <v>9226.983175926713</v>
      </c>
      <c r="L24" s="16">
        <f t="shared" si="1"/>
        <v>9712.61386939654</v>
      </c>
    </row>
    <row r="25" spans="1:12" ht="15">
      <c r="A25" s="17">
        <v>0.115</v>
      </c>
      <c r="B25" s="16">
        <f t="shared" si="1"/>
        <v>4951.457165695334</v>
      </c>
      <c r="C25" s="16">
        <f t="shared" si="1"/>
        <v>5446.602882264867</v>
      </c>
      <c r="D25" s="16">
        <f t="shared" si="1"/>
        <v>5941.7485988344</v>
      </c>
      <c r="E25" s="16">
        <f t="shared" si="1"/>
        <v>6436.894315403933</v>
      </c>
      <c r="F25" s="16">
        <f t="shared" si="1"/>
        <v>6932.040031973466</v>
      </c>
      <c r="G25" s="16">
        <f t="shared" si="1"/>
        <v>7427.185748543</v>
      </c>
      <c r="H25" s="16">
        <f t="shared" si="1"/>
        <v>7922.331465112533</v>
      </c>
      <c r="I25" s="16">
        <f t="shared" si="1"/>
        <v>8417.477181682067</v>
      </c>
      <c r="J25" s="16">
        <f t="shared" si="1"/>
        <v>8912.6228982516</v>
      </c>
      <c r="K25" s="16">
        <f t="shared" si="1"/>
        <v>9407.768614821134</v>
      </c>
      <c r="L25" s="16">
        <f t="shared" si="1"/>
        <v>9902.914331390668</v>
      </c>
    </row>
    <row r="26" spans="1:12" ht="15">
      <c r="A26" s="17">
        <v>0.1175</v>
      </c>
      <c r="B26" s="16">
        <f t="shared" si="1"/>
        <v>5047.048672538212</v>
      </c>
      <c r="C26" s="16">
        <f t="shared" si="1"/>
        <v>5551.753539792032</v>
      </c>
      <c r="D26" s="16">
        <f t="shared" si="1"/>
        <v>6056.458407045853</v>
      </c>
      <c r="E26" s="16">
        <f t="shared" si="1"/>
        <v>6561.163274299674</v>
      </c>
      <c r="F26" s="16">
        <f t="shared" si="1"/>
        <v>7065.868141553496</v>
      </c>
      <c r="G26" s="16">
        <f t="shared" si="1"/>
        <v>7570.573008807316</v>
      </c>
      <c r="H26" s="16">
        <f t="shared" si="1"/>
        <v>8075.277876061137</v>
      </c>
      <c r="I26" s="16">
        <f t="shared" si="1"/>
        <v>8579.982743314958</v>
      </c>
      <c r="J26" s="16">
        <f t="shared" si="1"/>
        <v>9084.687610568779</v>
      </c>
      <c r="K26" s="16">
        <f t="shared" si="1"/>
        <v>9589.392477822601</v>
      </c>
      <c r="L26" s="16">
        <f t="shared" si="1"/>
        <v>10094.097345076423</v>
      </c>
    </row>
    <row r="27" spans="1:12" ht="15">
      <c r="A27" s="17">
        <v>0.12</v>
      </c>
      <c r="B27" s="16">
        <f t="shared" si="1"/>
        <v>5143.062984627522</v>
      </c>
      <c r="C27" s="16">
        <f t="shared" si="1"/>
        <v>5657.369283090274</v>
      </c>
      <c r="D27" s="16">
        <f t="shared" si="1"/>
        <v>6171.675581553026</v>
      </c>
      <c r="E27" s="16">
        <f t="shared" si="1"/>
        <v>6685.981880015779</v>
      </c>
      <c r="F27" s="16">
        <f t="shared" si="1"/>
        <v>7200.28817847853</v>
      </c>
      <c r="G27" s="16">
        <f t="shared" si="1"/>
        <v>7714.594476941283</v>
      </c>
      <c r="H27" s="16">
        <f t="shared" si="1"/>
        <v>8228.900775404036</v>
      </c>
      <c r="I27" s="16">
        <f t="shared" si="1"/>
        <v>8743.207073866788</v>
      </c>
      <c r="J27" s="16">
        <f t="shared" si="1"/>
        <v>9257.513372329538</v>
      </c>
      <c r="K27" s="16">
        <f t="shared" si="1"/>
        <v>9771.81967079229</v>
      </c>
      <c r="L27" s="16">
        <f t="shared" si="1"/>
        <v>10286.125969255045</v>
      </c>
    </row>
    <row r="28" spans="1:12" ht="15">
      <c r="A28" s="17">
        <v>0.1225</v>
      </c>
      <c r="B28" s="16">
        <f t="shared" si="1"/>
        <v>5239.482164590292</v>
      </c>
      <c r="C28" s="16">
        <f t="shared" si="1"/>
        <v>5763.430381049322</v>
      </c>
      <c r="D28" s="16">
        <f t="shared" si="1"/>
        <v>6287.378597508352</v>
      </c>
      <c r="E28" s="16">
        <f t="shared" si="1"/>
        <v>6811.326813967381</v>
      </c>
      <c r="F28" s="16">
        <f t="shared" si="1"/>
        <v>7335.27503042641</v>
      </c>
      <c r="G28" s="16">
        <f t="shared" si="1"/>
        <v>7859.223246885439</v>
      </c>
      <c r="H28" s="16">
        <f t="shared" si="1"/>
        <v>8383.171463344468</v>
      </c>
      <c r="I28" s="16">
        <f t="shared" si="1"/>
        <v>8907.119679803498</v>
      </c>
      <c r="J28" s="16">
        <f t="shared" si="1"/>
        <v>9431.067896262526</v>
      </c>
      <c r="K28" s="16">
        <f t="shared" si="1"/>
        <v>9955.016112721556</v>
      </c>
      <c r="L28" s="16">
        <f t="shared" si="1"/>
        <v>10478.964329180584</v>
      </c>
    </row>
    <row r="29" spans="1:12" ht="15">
      <c r="A29" s="17">
        <v>0.125</v>
      </c>
      <c r="B29" s="16">
        <f t="shared" si="1"/>
        <v>5336.288811740796</v>
      </c>
      <c r="C29" s="16">
        <f t="shared" si="1"/>
        <v>5869.917692914875</v>
      </c>
      <c r="D29" s="16">
        <f t="shared" si="1"/>
        <v>6403.546574088954</v>
      </c>
      <c r="E29" s="16">
        <f t="shared" si="1"/>
        <v>6937.175455263035</v>
      </c>
      <c r="F29" s="16">
        <f t="shared" si="1"/>
        <v>7470.804336437114</v>
      </c>
      <c r="G29" s="16">
        <f t="shared" si="1"/>
        <v>8004.433217611193</v>
      </c>
      <c r="H29" s="16">
        <f t="shared" si="1"/>
        <v>8538.062098785273</v>
      </c>
      <c r="I29" s="16">
        <f t="shared" si="1"/>
        <v>9071.690979959352</v>
      </c>
      <c r="J29" s="16">
        <f t="shared" si="1"/>
        <v>9605.319861133432</v>
      </c>
      <c r="K29" s="16">
        <f t="shared" si="1"/>
        <v>10138.948742307512</v>
      </c>
      <c r="L29" s="16">
        <f t="shared" si="1"/>
        <v>10672.577623481591</v>
      </c>
    </row>
    <row r="30" spans="1:12" ht="15">
      <c r="A30" s="17">
        <v>0.1275</v>
      </c>
      <c r="B30" s="16">
        <f t="shared" si="1"/>
        <v>5433.466063704464</v>
      </c>
      <c r="C30" s="16">
        <f t="shared" si="1"/>
        <v>5976.81267007491</v>
      </c>
      <c r="D30" s="16">
        <f t="shared" si="1"/>
        <v>6520.159276445356</v>
      </c>
      <c r="E30" s="16">
        <f t="shared" si="1"/>
        <v>7063.5058828158035</v>
      </c>
      <c r="F30" s="16">
        <f t="shared" si="1"/>
        <v>7606.85248918625</v>
      </c>
      <c r="G30" s="16">
        <f t="shared" si="1"/>
        <v>8150.199095556695</v>
      </c>
      <c r="H30" s="16">
        <f t="shared" si="1"/>
        <v>8693.545701927142</v>
      </c>
      <c r="I30" s="16">
        <f t="shared" si="1"/>
        <v>9236.892308297589</v>
      </c>
      <c r="J30" s="16">
        <f t="shared" si="1"/>
        <v>9780.238914668036</v>
      </c>
      <c r="K30" s="16">
        <f t="shared" si="1"/>
        <v>10323.585521038482</v>
      </c>
      <c r="L30" s="16">
        <f t="shared" si="1"/>
        <v>10866.932127408929</v>
      </c>
    </row>
    <row r="31" spans="1:12" ht="15">
      <c r="A31" s="17">
        <v>0.13</v>
      </c>
      <c r="B31" s="16">
        <f t="shared" si="1"/>
        <v>5530.997596332807</v>
      </c>
      <c r="C31" s="16">
        <f t="shared" si="1"/>
        <v>6084.097355966088</v>
      </c>
      <c r="D31" s="16">
        <f t="shared" si="1"/>
        <v>6637.19711559937</v>
      </c>
      <c r="E31" s="16">
        <f t="shared" si="1"/>
        <v>7190.29687523265</v>
      </c>
      <c r="F31" s="16">
        <f t="shared" si="1"/>
        <v>7743.396634865931</v>
      </c>
      <c r="G31" s="16">
        <f t="shared" si="1"/>
        <v>8296.496394499212</v>
      </c>
      <c r="H31" s="16">
        <f t="shared" si="1"/>
        <v>8849.596154132492</v>
      </c>
      <c r="I31" s="16">
        <f t="shared" si="1"/>
        <v>9402.695913765772</v>
      </c>
      <c r="J31" s="16">
        <f t="shared" si="1"/>
        <v>9955.795673399054</v>
      </c>
      <c r="K31" s="16">
        <f t="shared" si="1"/>
        <v>10508.895433032334</v>
      </c>
      <c r="L31" s="16">
        <f t="shared" si="1"/>
        <v>11061.995192665614</v>
      </c>
    </row>
    <row r="32" spans="1:12" ht="15">
      <c r="A32" s="17">
        <v>0.1325</v>
      </c>
      <c r="B32" s="16">
        <f t="shared" si="1"/>
        <v>5628.867622036342</v>
      </c>
      <c r="C32" s="16">
        <f t="shared" si="1"/>
        <v>6191.754384239976</v>
      </c>
      <c r="D32" s="16">
        <f t="shared" si="1"/>
        <v>6754.6411464436105</v>
      </c>
      <c r="E32" s="16">
        <f t="shared" si="1"/>
        <v>7317.527908647244</v>
      </c>
      <c r="F32" s="16">
        <f t="shared" si="1"/>
        <v>7880.414670850879</v>
      </c>
      <c r="G32" s="16">
        <f t="shared" si="1"/>
        <v>8443.301433054512</v>
      </c>
      <c r="H32" s="16">
        <f t="shared" si="1"/>
        <v>9006.188195258148</v>
      </c>
      <c r="I32" s="16">
        <f t="shared" si="1"/>
        <v>9569.07495746178</v>
      </c>
      <c r="J32" s="16">
        <f t="shared" si="1"/>
        <v>10131.961719665416</v>
      </c>
      <c r="K32" s="16">
        <f t="shared" si="1"/>
        <v>10694.848481869049</v>
      </c>
      <c r="L32" s="16">
        <f t="shared" si="1"/>
        <v>11257.735244072685</v>
      </c>
    </row>
    <row r="33" spans="1:12" ht="15">
      <c r="A33" s="17">
        <v>0.135</v>
      </c>
      <c r="B33" s="16">
        <f t="shared" si="1"/>
        <v>5727.060886661222</v>
      </c>
      <c r="C33" s="16">
        <f t="shared" si="1"/>
        <v>6299.766975327344</v>
      </c>
      <c r="D33" s="16">
        <f t="shared" si="1"/>
        <v>6872.473063993466</v>
      </c>
      <c r="E33" s="16">
        <f t="shared" si="1"/>
        <v>7445.179152659589</v>
      </c>
      <c r="F33" s="16">
        <f t="shared" si="1"/>
        <v>8017.88524132571</v>
      </c>
      <c r="G33" s="16">
        <f t="shared" si="1"/>
        <v>8590.591329991832</v>
      </c>
      <c r="H33" s="16">
        <f t="shared" si="1"/>
        <v>9163.297418657954</v>
      </c>
      <c r="I33" s="16">
        <f t="shared" si="1"/>
        <v>9736.003507324076</v>
      </c>
      <c r="J33" s="16">
        <f t="shared" si="1"/>
        <v>10308.7095959902</v>
      </c>
      <c r="K33" s="16">
        <f t="shared" si="1"/>
        <v>10881.41568465632</v>
      </c>
      <c r="L33" s="16">
        <f t="shared" si="1"/>
        <v>11454.121773322444</v>
      </c>
    </row>
    <row r="34" spans="1:12" ht="15">
      <c r="A34" s="17">
        <v>0.1375</v>
      </c>
      <c r="B34" s="16">
        <f t="shared" si="1"/>
        <v>5825.562665032284</v>
      </c>
      <c r="C34" s="16">
        <f t="shared" si="1"/>
        <v>6408.118931535512</v>
      </c>
      <c r="D34" s="16">
        <f t="shared" si="1"/>
        <v>6990.67519803874</v>
      </c>
      <c r="E34" s="16">
        <f t="shared" si="1"/>
        <v>7573.231464541968</v>
      </c>
      <c r="F34" s="16">
        <f t="shared" si="1"/>
        <v>8155.787731045198</v>
      </c>
      <c r="G34" s="16">
        <f t="shared" si="1"/>
        <v>8738.343997548425</v>
      </c>
      <c r="H34" s="16">
        <f t="shared" si="1"/>
        <v>9320.900264051654</v>
      </c>
      <c r="I34" s="16">
        <f t="shared" si="1"/>
        <v>9903.456530554882</v>
      </c>
      <c r="J34" s="16">
        <f t="shared" si="1"/>
        <v>10486.01279705811</v>
      </c>
      <c r="K34" s="16">
        <f t="shared" si="1"/>
        <v>11068.56906356134</v>
      </c>
      <c r="L34" s="16">
        <f t="shared" si="1"/>
        <v>11651.125330064568</v>
      </c>
    </row>
    <row r="35" spans="1:12" ht="15">
      <c r="A35" s="17">
        <v>0.14</v>
      </c>
      <c r="B35" s="16">
        <f t="shared" si="1"/>
        <v>5924.358755282671</v>
      </c>
      <c r="C35" s="16">
        <f t="shared" si="1"/>
        <v>6516.7946308109385</v>
      </c>
      <c r="D35" s="16">
        <f t="shared" si="1"/>
        <v>7109.230506339206</v>
      </c>
      <c r="E35" s="16">
        <f t="shared" si="1"/>
        <v>7701.666381867473</v>
      </c>
      <c r="F35" s="16">
        <f t="shared" si="1"/>
        <v>8294.10225739574</v>
      </c>
      <c r="G35" s="16">
        <f t="shared" si="1"/>
        <v>8886.538132924006</v>
      </c>
      <c r="H35" s="16">
        <f t="shared" si="1"/>
        <v>9478.974008452275</v>
      </c>
      <c r="I35" s="16">
        <f t="shared" si="1"/>
        <v>10071.409883980541</v>
      </c>
      <c r="J35" s="16">
        <f t="shared" si="1"/>
        <v>10663.84575950881</v>
      </c>
      <c r="K35" s="16">
        <f t="shared" si="1"/>
        <v>11256.281635037076</v>
      </c>
      <c r="L35" s="16">
        <f t="shared" si="1"/>
        <v>11848.717510565342</v>
      </c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printOptions/>
  <pageMargins left="0.25" right="0.25" top="0.5" bottom="0.5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Batchelor</dc:creator>
  <cp:keywords/>
  <dc:description/>
  <cp:lastModifiedBy>CS Dept</cp:lastModifiedBy>
  <dcterms:created xsi:type="dcterms:W3CDTF">1999-05-12T21:55:17Z</dcterms:created>
  <dcterms:modified xsi:type="dcterms:W3CDTF">2002-01-17T13:26:44Z</dcterms:modified>
  <cp:category/>
  <cp:version/>
  <cp:contentType/>
  <cp:contentStatus/>
</cp:coreProperties>
</file>